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60" yWindow="30" windowWidth="13545" windowHeight="12735"/>
  </bookViews>
  <sheets>
    <sheet name="Ship Sheet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F6" i="1" l="1"/>
  <c r="AZ15" i="1"/>
  <c r="AA6" i="1"/>
  <c r="Y41" i="1" s="1"/>
  <c r="L21" i="1"/>
  <c r="L18" i="1"/>
  <c r="O44" i="1" s="1"/>
  <c r="X29" i="1"/>
  <c r="AJ26" i="1"/>
  <c r="AX58" i="1"/>
  <c r="AX49" i="1"/>
  <c r="L24" i="1"/>
  <c r="T102" i="1" s="1"/>
  <c r="O41" i="1"/>
  <c r="T66" i="1" l="1"/>
  <c r="T48" i="1"/>
  <c r="G41" i="1"/>
  <c r="AD41" i="1" s="1"/>
  <c r="AJ31" i="1"/>
  <c r="AX55" i="1"/>
  <c r="AX46" i="1"/>
  <c r="T84" i="1"/>
  <c r="T111" i="1"/>
  <c r="AX52" i="1"/>
  <c r="T57" i="1"/>
  <c r="G44" i="1"/>
  <c r="X25" i="1" s="1"/>
  <c r="X33" i="1" s="1"/>
  <c r="T75" i="1"/>
  <c r="T93" i="1"/>
</calcChain>
</file>

<file path=xl/sharedStrings.xml><?xml version="1.0" encoding="utf-8"?>
<sst xmlns="http://schemas.openxmlformats.org/spreadsheetml/2006/main" count="122" uniqueCount="73">
  <si>
    <t>Speed</t>
  </si>
  <si>
    <t>Grapple</t>
  </si>
  <si>
    <t>Size Modifier</t>
  </si>
  <si>
    <t>Crew</t>
  </si>
  <si>
    <t>Passengers</t>
  </si>
  <si>
    <t>Consumables</t>
  </si>
  <si>
    <t>Hyperdrive</t>
  </si>
  <si>
    <t>Cost</t>
  </si>
  <si>
    <t>Availability</t>
  </si>
  <si>
    <t>Damage Reduction</t>
  </si>
  <si>
    <t>Shield Rating</t>
  </si>
  <si>
    <t>Size Mod</t>
  </si>
  <si>
    <t>Cargo Manifest</t>
  </si>
  <si>
    <t>Cargo Capacity</t>
  </si>
  <si>
    <t>Ship Systems</t>
  </si>
  <si>
    <t>Emplacement Points</t>
  </si>
  <si>
    <t>Abilities</t>
  </si>
  <si>
    <t>Name</t>
  </si>
  <si>
    <t>STR</t>
  </si>
  <si>
    <t>DEX</t>
  </si>
  <si>
    <t>INT</t>
  </si>
  <si>
    <t>Score</t>
  </si>
  <si>
    <t>Modifier</t>
  </si>
  <si>
    <t>Temp Score</t>
  </si>
  <si>
    <t>Fort Defense</t>
  </si>
  <si>
    <t>Damage Threshold</t>
  </si>
  <si>
    <t>Hit Points</t>
  </si>
  <si>
    <t>Total</t>
  </si>
  <si>
    <t>Current</t>
  </si>
  <si>
    <t>Defenses</t>
  </si>
  <si>
    <t>Fort</t>
  </si>
  <si>
    <t>Ref</t>
  </si>
  <si>
    <t>Ability Mod</t>
  </si>
  <si>
    <t>Base Attack</t>
  </si>
  <si>
    <t>Initiative</t>
  </si>
  <si>
    <t>Condition</t>
  </si>
  <si>
    <t>Normal</t>
  </si>
  <si>
    <t>Helpless</t>
  </si>
  <si>
    <t>-10/Half Move</t>
  </si>
  <si>
    <t>-1 to rolls</t>
  </si>
  <si>
    <t>-2 to rolls</t>
  </si>
  <si>
    <t>-5 to rolls</t>
  </si>
  <si>
    <t>Weapon</t>
  </si>
  <si>
    <t>Attack</t>
  </si>
  <si>
    <t>Damage</t>
  </si>
  <si>
    <t>Crit</t>
  </si>
  <si>
    <t>Type</t>
  </si>
  <si>
    <t>Notes</t>
  </si>
  <si>
    <t>x</t>
  </si>
  <si>
    <t>Armor</t>
  </si>
  <si>
    <t>=  10  +</t>
  </si>
  <si>
    <t>Crew Quality</t>
  </si>
  <si>
    <t>Check Modifier</t>
  </si>
  <si>
    <t>Size Bonus</t>
  </si>
  <si>
    <t>Size</t>
  </si>
  <si>
    <t>Flat Footed</t>
  </si>
  <si>
    <t>Skill Bonus</t>
  </si>
  <si>
    <t>Skills</t>
  </si>
  <si>
    <t>Mechanics</t>
  </si>
  <si>
    <t>Perception</t>
  </si>
  <si>
    <t>Pilot</t>
  </si>
  <si>
    <t>Space</t>
  </si>
  <si>
    <t>Cover</t>
  </si>
  <si>
    <t>Use Computer</t>
  </si>
  <si>
    <t>Ghtroc 720</t>
  </si>
  <si>
    <t>Colossal</t>
  </si>
  <si>
    <t>Freighter</t>
  </si>
  <si>
    <t>2 months</t>
  </si>
  <si>
    <t>2</t>
  </si>
  <si>
    <t>x2 backup x15</t>
  </si>
  <si>
    <t>1</t>
  </si>
  <si>
    <t>Quad Laser Cannon</t>
  </si>
  <si>
    <t>6d10x2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</si>
</sst>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sz val="12"/>
      <color indexed="23"/>
      <name val="Calibri"/>
      <family val="2"/>
    </font>
    <font>
      <sz val="8"/>
      <color indexed="23"/>
      <name val="Calibri"/>
      <family val="2"/>
    </font>
    <font>
      <b/>
      <sz val="12"/>
      <color indexed="9"/>
      <name val="Calibri"/>
      <family val="2"/>
    </font>
    <font>
      <sz val="14"/>
      <color indexed="8"/>
      <name val="Calibri"/>
      <family val="2"/>
    </font>
    <font>
      <sz val="10"/>
      <color indexed="23"/>
      <name val="Calibri"/>
      <family val="2"/>
    </font>
    <font>
      <sz val="10"/>
      <color indexed="8"/>
      <name val="Calibri"/>
      <family val="2"/>
    </font>
    <font>
      <sz val="9"/>
      <color indexed="23"/>
      <name val="Calibri"/>
      <family val="2"/>
    </font>
    <font>
      <b/>
      <sz val="16"/>
      <color indexed="23"/>
      <name val="Calibri"/>
      <family val="2"/>
    </font>
    <font>
      <sz val="12"/>
      <color indexed="60"/>
      <name val="Calibri"/>
      <family val="2"/>
    </font>
    <font>
      <sz val="12"/>
      <name val="Calibri"/>
      <family val="2"/>
    </font>
    <font>
      <sz val="12"/>
      <color indexed="9"/>
      <name val="Calibri"/>
      <family val="2"/>
    </font>
    <font>
      <sz val="11"/>
      <color indexed="60"/>
      <name val="Calibri"/>
      <family val="2"/>
    </font>
    <font>
      <sz val="8"/>
      <name val="Verdana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Fill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5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4" fillId="0" borderId="0" xfId="0" applyFont="1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0" fontId="4" fillId="0" borderId="7" xfId="0" applyFont="1" applyBorder="1" applyAlignment="1" applyProtection="1"/>
    <xf numFmtId="0" fontId="4" fillId="0" borderId="1" xfId="0" applyFont="1" applyBorder="1" applyAlignment="1" applyProtection="1"/>
    <xf numFmtId="0" fontId="4" fillId="0" borderId="4" xfId="0" applyFont="1" applyBorder="1" applyAlignment="1" applyProtection="1"/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4" fillId="0" borderId="11" xfId="0" applyFont="1" applyBorder="1" applyAlignment="1" applyProtection="1"/>
    <xf numFmtId="0" fontId="4" fillId="0" borderId="6" xfId="0" applyFont="1" applyBorder="1" applyAlignment="1" applyProtection="1"/>
    <xf numFmtId="0" fontId="4" fillId="0" borderId="3" xfId="0" applyFont="1" applyBorder="1" applyAlignment="1" applyProtection="1"/>
    <xf numFmtId="0" fontId="2" fillId="0" borderId="3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3" fillId="0" borderId="3" xfId="0" applyFont="1" applyBorder="1" applyProtection="1"/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0" xfId="0" applyAlignment="1"/>
    <xf numFmtId="0" fontId="0" fillId="0" borderId="4" xfId="0" applyBorder="1" applyAlignme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wrapText="1"/>
    </xf>
    <xf numFmtId="0" fontId="3" fillId="0" borderId="1" xfId="0" quotePrefix="1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</xf>
    <xf numFmtId="0" fontId="0" fillId="0" borderId="5" xfId="0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7" xfId="0" applyFont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8" xfId="0" applyBorder="1" applyAlignment="1"/>
    <xf numFmtId="3" fontId="6" fillId="2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7" fillId="0" borderId="4" xfId="0" quotePrefix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6">
    <dxf>
      <font>
        <b/>
        <i val="0"/>
        <color theme="6" tint="-0.499984740745262"/>
      </font>
      <fill>
        <patternFill>
          <bgColor rgb="FF92D050"/>
        </patternFill>
      </fill>
    </dxf>
    <dxf>
      <font>
        <color theme="0" tint="-0.14996795556505021"/>
      </font>
      <fill>
        <patternFill>
          <bgColor theme="1" tint="0.24994659260841701"/>
        </patternFill>
      </fill>
    </dxf>
    <dxf>
      <font>
        <color theme="5" tint="0.59996337778862885"/>
        <name val="Cambria"/>
        <scheme val="none"/>
      </font>
      <fill>
        <patternFill>
          <bgColor rgb="FF740000"/>
        </patternFill>
      </fill>
    </dxf>
    <dxf>
      <font>
        <color theme="5" tint="-0.499984740745262"/>
        <name val="Cambria"/>
        <scheme val="none"/>
      </font>
      <fill>
        <patternFill>
          <bgColor rgb="FFFF0000"/>
        </patternFill>
      </fill>
    </dxf>
    <dxf>
      <font>
        <color theme="9" tint="-0.499984740745262"/>
      </font>
      <fill>
        <patternFill>
          <bgColor rgb="FFFFC000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118"/>
  <sheetViews>
    <sheetView showGridLines="0" showRowColHeaders="0" tabSelected="1" showRuler="0" topLeftCell="A37" workbookViewId="0">
      <selection activeCell="AH57" sqref="AH57"/>
    </sheetView>
  </sheetViews>
  <sheetFormatPr defaultColWidth="2" defaultRowHeight="9" customHeight="1" x14ac:dyDescent="0.25"/>
  <cols>
    <col min="1" max="20" width="2" style="1"/>
    <col min="21" max="21" width="2" style="2"/>
    <col min="22" max="51" width="2" style="1"/>
    <col min="52" max="53" width="2.140625" style="1" bestFit="1" customWidth="1"/>
    <col min="54" max="16384" width="2" style="1"/>
  </cols>
  <sheetData>
    <row r="2" spans="2:54" ht="9" customHeight="1" x14ac:dyDescent="0.25">
      <c r="B2" s="174" t="s">
        <v>64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</row>
    <row r="3" spans="2:54" ht="9" customHeight="1" x14ac:dyDescent="0.25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</row>
    <row r="4" spans="2:54" ht="9" customHeight="1" x14ac:dyDescent="0.25">
      <c r="B4" s="101" t="s">
        <v>17</v>
      </c>
      <c r="C4" s="101"/>
      <c r="D4" s="101"/>
    </row>
    <row r="5" spans="2:54" ht="9" customHeight="1" x14ac:dyDescent="0.25">
      <c r="B5" s="96"/>
      <c r="C5" s="96"/>
      <c r="D5" s="96"/>
      <c r="U5" s="1"/>
    </row>
    <row r="6" spans="2:54" ht="9" customHeight="1" x14ac:dyDescent="0.25">
      <c r="B6" s="114" t="s">
        <v>65</v>
      </c>
      <c r="C6" s="43"/>
      <c r="D6" s="43"/>
      <c r="E6" s="43"/>
      <c r="F6" s="43"/>
      <c r="G6" s="43"/>
      <c r="H6" s="43"/>
      <c r="I6" s="43"/>
      <c r="J6" s="43"/>
      <c r="L6" s="114" t="s">
        <v>66</v>
      </c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AA6" s="88">
        <f>IF(B6="Large",-1,IF(B6="Huge",-2,IF(B6="Gargantuan",-5,IF(B6="Colossal",-10,-10))))</f>
        <v>-10</v>
      </c>
      <c r="AB6" s="89"/>
      <c r="AC6" s="89"/>
      <c r="AD6" s="90"/>
      <c r="AF6" s="88">
        <f>IF(F10 = "Normal",5,IF(F10="Untrained",0,IF(F10="Skilled",6,IF(F10="Expert",8,IF(F10="Ace",12,0)))))</f>
        <v>0</v>
      </c>
      <c r="AG6" s="89"/>
      <c r="AH6" s="89"/>
      <c r="AI6" s="90"/>
      <c r="AQ6" s="114"/>
      <c r="AR6" s="114"/>
      <c r="AS6" s="114"/>
      <c r="AT6" s="114"/>
      <c r="AU6" s="114"/>
      <c r="AV6" s="114"/>
      <c r="AW6" s="114"/>
      <c r="AX6" s="114"/>
    </row>
    <row r="7" spans="2:54" ht="9" customHeight="1" x14ac:dyDescent="0.25">
      <c r="B7" s="117"/>
      <c r="C7" s="117"/>
      <c r="D7" s="117"/>
      <c r="E7" s="117"/>
      <c r="F7" s="117"/>
      <c r="G7" s="117"/>
      <c r="H7" s="117"/>
      <c r="I7" s="117"/>
      <c r="J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AA7" s="91"/>
      <c r="AB7" s="92"/>
      <c r="AC7" s="92"/>
      <c r="AD7" s="93"/>
      <c r="AF7" s="91"/>
      <c r="AG7" s="92"/>
      <c r="AH7" s="92"/>
      <c r="AI7" s="93"/>
      <c r="AQ7" s="145"/>
      <c r="AR7" s="145"/>
      <c r="AS7" s="145"/>
      <c r="AT7" s="145"/>
      <c r="AU7" s="145"/>
      <c r="AV7" s="145"/>
      <c r="AW7" s="145"/>
      <c r="AX7" s="145"/>
    </row>
    <row r="8" spans="2:54" ht="9" customHeight="1" x14ac:dyDescent="0.25">
      <c r="B8" s="101" t="s">
        <v>54</v>
      </c>
      <c r="C8" s="101"/>
      <c r="D8" s="101"/>
      <c r="E8" s="101"/>
      <c r="F8" s="101"/>
      <c r="L8" s="101" t="s">
        <v>46</v>
      </c>
      <c r="M8" s="101"/>
      <c r="N8" s="101"/>
      <c r="O8" s="101"/>
      <c r="P8" s="101"/>
      <c r="U8" s="1"/>
      <c r="AA8" s="101" t="s">
        <v>2</v>
      </c>
      <c r="AB8" s="101"/>
      <c r="AC8" s="101"/>
      <c r="AD8" s="101"/>
      <c r="AF8" s="101" t="s">
        <v>52</v>
      </c>
      <c r="AG8" s="101"/>
      <c r="AH8" s="101"/>
      <c r="AI8" s="101"/>
      <c r="AQ8" s="101" t="s">
        <v>8</v>
      </c>
      <c r="AR8" s="101"/>
      <c r="AS8" s="101"/>
    </row>
    <row r="9" spans="2:54" ht="9" customHeight="1" x14ac:dyDescent="0.25">
      <c r="B9" s="96"/>
      <c r="C9" s="96"/>
      <c r="D9" s="96"/>
      <c r="E9" s="96"/>
      <c r="F9" s="96"/>
      <c r="L9" s="96"/>
      <c r="M9" s="96"/>
      <c r="N9" s="96"/>
      <c r="O9" s="96"/>
      <c r="P9" s="96"/>
      <c r="AA9" s="138"/>
      <c r="AB9" s="138"/>
      <c r="AC9" s="138"/>
      <c r="AD9" s="138"/>
      <c r="AF9" s="138"/>
      <c r="AG9" s="138"/>
      <c r="AH9" s="138"/>
      <c r="AI9" s="138"/>
      <c r="AQ9" s="138"/>
      <c r="AR9" s="138"/>
      <c r="AS9" s="138"/>
    </row>
    <row r="10" spans="2:54" ht="9" customHeight="1" x14ac:dyDescent="0.25">
      <c r="B10" s="114">
        <v>2</v>
      </c>
      <c r="C10" s="115"/>
      <c r="D10" s="115"/>
      <c r="F10" s="114"/>
      <c r="G10" s="43"/>
      <c r="H10" s="43"/>
      <c r="I10" s="43"/>
      <c r="J10" s="43"/>
      <c r="K10" s="43"/>
      <c r="L10" s="43"/>
      <c r="N10" s="114">
        <v>10</v>
      </c>
      <c r="O10" s="115"/>
      <c r="P10" s="115"/>
      <c r="Q10" s="115"/>
      <c r="S10" s="114" t="s">
        <v>67</v>
      </c>
      <c r="T10" s="114"/>
      <c r="U10" s="114"/>
      <c r="V10" s="114"/>
      <c r="W10" s="114"/>
      <c r="X10" s="114"/>
      <c r="Y10" s="114"/>
      <c r="Z10" s="114"/>
      <c r="AA10" s="114"/>
      <c r="AC10" s="114" t="s">
        <v>69</v>
      </c>
      <c r="AD10" s="114"/>
      <c r="AE10" s="114"/>
      <c r="AF10" s="114"/>
      <c r="AG10" s="114"/>
      <c r="AH10" s="114"/>
      <c r="AI10" s="114"/>
      <c r="AJ10" s="114"/>
      <c r="AK10" s="114"/>
      <c r="AM10" s="150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</row>
    <row r="11" spans="2:54" ht="9" customHeight="1" x14ac:dyDescent="0.25">
      <c r="B11" s="116"/>
      <c r="C11" s="116"/>
      <c r="D11" s="116"/>
      <c r="F11" s="117"/>
      <c r="G11" s="117"/>
      <c r="H11" s="117"/>
      <c r="I11" s="117"/>
      <c r="J11" s="117"/>
      <c r="K11" s="117"/>
      <c r="L11" s="117"/>
      <c r="N11" s="116"/>
      <c r="O11" s="116"/>
      <c r="P11" s="116"/>
      <c r="Q11" s="116"/>
      <c r="S11" s="145"/>
      <c r="T11" s="145"/>
      <c r="U11" s="145"/>
      <c r="V11" s="145"/>
      <c r="W11" s="145"/>
      <c r="X11" s="145"/>
      <c r="Y11" s="145"/>
      <c r="Z11" s="145"/>
      <c r="AA11" s="145"/>
      <c r="AC11" s="145"/>
      <c r="AD11" s="145"/>
      <c r="AE11" s="145"/>
      <c r="AF11" s="145"/>
      <c r="AG11" s="145"/>
      <c r="AH11" s="145"/>
      <c r="AI11" s="145"/>
      <c r="AJ11" s="145"/>
      <c r="AK11" s="145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</row>
    <row r="12" spans="2:54" ht="9" customHeight="1" x14ac:dyDescent="0.25">
      <c r="B12" s="96" t="s">
        <v>3</v>
      </c>
      <c r="C12" s="96"/>
      <c r="D12" s="96"/>
      <c r="F12" s="101" t="s">
        <v>51</v>
      </c>
      <c r="G12" s="101"/>
      <c r="H12" s="101"/>
      <c r="I12" s="101"/>
      <c r="N12" s="101" t="s">
        <v>4</v>
      </c>
      <c r="O12" s="101"/>
      <c r="P12" s="101"/>
      <c r="Q12" s="101"/>
      <c r="S12" s="96" t="s">
        <v>5</v>
      </c>
      <c r="T12" s="96"/>
      <c r="U12" s="96"/>
      <c r="V12" s="96"/>
      <c r="AC12" s="96" t="s">
        <v>6</v>
      </c>
      <c r="AD12" s="96"/>
      <c r="AE12" s="96"/>
      <c r="AF12" s="96"/>
      <c r="AM12" s="138" t="s">
        <v>7</v>
      </c>
      <c r="AN12" s="138"/>
      <c r="AO12" s="138"/>
      <c r="AP12" s="138"/>
    </row>
    <row r="13" spans="2:54" ht="9" customHeight="1" x14ac:dyDescent="0.25">
      <c r="B13" s="138"/>
      <c r="C13" s="138"/>
      <c r="D13" s="138"/>
      <c r="F13" s="97"/>
      <c r="G13" s="97"/>
      <c r="H13" s="97"/>
      <c r="I13" s="97"/>
      <c r="N13" s="138"/>
      <c r="O13" s="138"/>
      <c r="P13" s="138"/>
      <c r="Q13" s="138"/>
      <c r="S13" s="138"/>
      <c r="T13" s="138"/>
      <c r="U13" s="138"/>
      <c r="V13" s="138"/>
      <c r="AC13" s="138"/>
      <c r="AD13" s="138"/>
      <c r="AE13" s="138"/>
      <c r="AF13" s="138"/>
      <c r="AM13" s="138"/>
      <c r="AN13" s="138"/>
      <c r="AO13" s="138"/>
      <c r="AP13" s="138"/>
    </row>
    <row r="14" spans="2:54" ht="9" customHeight="1" x14ac:dyDescent="0.25">
      <c r="C14" s="75" t="s">
        <v>16</v>
      </c>
      <c r="D14" s="146"/>
      <c r="E14" s="146"/>
      <c r="F14" s="146"/>
      <c r="G14" s="146"/>
      <c r="H14" s="146"/>
      <c r="I14" s="146"/>
      <c r="J14" s="147"/>
      <c r="AI14" s="51" t="s">
        <v>0</v>
      </c>
      <c r="AJ14" s="51"/>
      <c r="AK14" s="51"/>
      <c r="AL14" s="51"/>
      <c r="AM14" s="51"/>
      <c r="AN14" s="51"/>
      <c r="AQ14" s="75" t="s">
        <v>35</v>
      </c>
      <c r="AR14" s="76"/>
      <c r="AS14" s="76"/>
      <c r="AT14" s="76"/>
      <c r="AU14" s="76"/>
      <c r="AV14" s="76"/>
      <c r="AW14" s="76"/>
      <c r="AX14" s="77"/>
    </row>
    <row r="15" spans="2:54" ht="9" customHeight="1" x14ac:dyDescent="0.25">
      <c r="B15" s="8"/>
      <c r="C15" s="148"/>
      <c r="D15" s="117"/>
      <c r="E15" s="117"/>
      <c r="F15" s="117"/>
      <c r="G15" s="117"/>
      <c r="H15" s="117"/>
      <c r="I15" s="117"/>
      <c r="J15" s="149"/>
      <c r="K15" s="9"/>
      <c r="L15" s="9"/>
      <c r="M15" s="9"/>
      <c r="N15" s="9"/>
      <c r="O15" s="9"/>
      <c r="P15" s="9"/>
      <c r="Q15" s="124" t="s">
        <v>23</v>
      </c>
      <c r="R15" s="124"/>
      <c r="S15" s="124"/>
      <c r="T15" s="124"/>
      <c r="U15" s="33"/>
      <c r="Z15" s="75" t="s">
        <v>26</v>
      </c>
      <c r="AA15" s="76"/>
      <c r="AB15" s="76"/>
      <c r="AC15" s="76"/>
      <c r="AD15" s="76"/>
      <c r="AE15" s="76"/>
      <c r="AF15" s="77"/>
      <c r="AI15" s="51"/>
      <c r="AJ15" s="51"/>
      <c r="AK15" s="51"/>
      <c r="AL15" s="51"/>
      <c r="AM15" s="51"/>
      <c r="AN15" s="51"/>
      <c r="AO15" s="26"/>
      <c r="AP15" s="32"/>
      <c r="AQ15" s="78"/>
      <c r="AR15" s="79"/>
      <c r="AS15" s="79"/>
      <c r="AT15" s="79"/>
      <c r="AU15" s="79"/>
      <c r="AV15" s="79"/>
      <c r="AW15" s="79"/>
      <c r="AX15" s="80"/>
      <c r="AY15" s="8"/>
      <c r="AZ15" s="39">
        <f>IF(AP17="x",0,IF(AP21="x",-1,IF(AP25="x",-2,IF(AP29="x",-5,IF(AP33="x",-10,IF(AP37="x","-50",0))))))</f>
        <v>0</v>
      </c>
    </row>
    <row r="16" spans="2:54" ht="9" customHeight="1" x14ac:dyDescent="0.25">
      <c r="B16" s="12"/>
      <c r="G16" s="51" t="s">
        <v>21</v>
      </c>
      <c r="H16" s="51"/>
      <c r="I16" s="51"/>
      <c r="J16" s="51"/>
      <c r="K16" s="13"/>
      <c r="L16" s="153" t="s">
        <v>22</v>
      </c>
      <c r="M16" s="153"/>
      <c r="N16" s="153"/>
      <c r="O16" s="153"/>
      <c r="P16" s="13"/>
      <c r="Q16" s="125"/>
      <c r="R16" s="125"/>
      <c r="S16" s="125"/>
      <c r="T16" s="125"/>
      <c r="U16" s="34"/>
      <c r="Z16" s="78"/>
      <c r="AA16" s="79"/>
      <c r="AB16" s="79"/>
      <c r="AC16" s="79"/>
      <c r="AD16" s="79"/>
      <c r="AE16" s="79"/>
      <c r="AF16" s="80"/>
      <c r="AJ16" s="45" t="s">
        <v>68</v>
      </c>
      <c r="AK16" s="46"/>
      <c r="AL16" s="46"/>
      <c r="AM16" s="47"/>
      <c r="AO16" s="27"/>
      <c r="AP16" s="28"/>
      <c r="AQ16" s="9"/>
      <c r="AR16" s="9"/>
      <c r="AS16" s="9"/>
      <c r="AT16" s="9"/>
      <c r="AU16" s="9"/>
      <c r="AV16" s="9"/>
      <c r="AW16" s="9"/>
      <c r="AX16" s="9"/>
      <c r="AY16" s="13"/>
      <c r="AZ16" s="15"/>
      <c r="BA16" s="13"/>
      <c r="BB16" s="13"/>
    </row>
    <row r="17" spans="1:53" ht="9" customHeight="1" x14ac:dyDescent="0.25">
      <c r="B17" s="17"/>
      <c r="G17" s="52"/>
      <c r="H17" s="52"/>
      <c r="I17" s="52"/>
      <c r="J17" s="52"/>
      <c r="K17" s="13"/>
      <c r="L17" s="52"/>
      <c r="M17" s="52"/>
      <c r="N17" s="52"/>
      <c r="O17" s="52"/>
      <c r="P17" s="13"/>
      <c r="Q17" s="126"/>
      <c r="R17" s="126"/>
      <c r="S17" s="126"/>
      <c r="T17" s="126"/>
      <c r="U17" s="34"/>
      <c r="AC17" s="21"/>
      <c r="AJ17" s="48"/>
      <c r="AK17" s="49"/>
      <c r="AL17" s="49"/>
      <c r="AM17" s="50"/>
      <c r="AO17" s="12"/>
      <c r="AP17" s="69" t="s">
        <v>48</v>
      </c>
      <c r="AQ17" s="70"/>
      <c r="AR17" s="81" t="s">
        <v>36</v>
      </c>
      <c r="AS17" s="61"/>
      <c r="AT17" s="61"/>
      <c r="AU17" s="61"/>
      <c r="AV17" s="61"/>
      <c r="AW17" s="61"/>
      <c r="AX17" s="61"/>
      <c r="AY17" s="62"/>
      <c r="AZ17" s="15"/>
      <c r="BA17" s="13"/>
    </row>
    <row r="18" spans="1:53" ht="9" customHeight="1" x14ac:dyDescent="0.25">
      <c r="A18" s="75" t="s">
        <v>18</v>
      </c>
      <c r="B18" s="76"/>
      <c r="C18" s="76"/>
      <c r="D18" s="76"/>
      <c r="E18" s="77"/>
      <c r="G18" s="53">
        <v>40</v>
      </c>
      <c r="H18" s="54"/>
      <c r="I18" s="54"/>
      <c r="J18" s="55"/>
      <c r="L18" s="88">
        <f>IF(Q18&lt;&gt;0,(IF(Q18&gt;10,CEILING((Q18-11)/2,1),IF(Q18=10,0,CEILING((Q18-11)/2,-1)))),(IF(G18&gt;10,CEILING((G18-11)/2,1),IF(G18=10,0,CEILING((G18-11)/2,-1)))))</f>
        <v>15</v>
      </c>
      <c r="M18" s="89"/>
      <c r="N18" s="89"/>
      <c r="O18" s="90"/>
      <c r="Q18" s="53"/>
      <c r="R18" s="54"/>
      <c r="S18" s="54"/>
      <c r="T18" s="55"/>
      <c r="U18" s="34"/>
      <c r="W18" s="4"/>
      <c r="X18" s="112" t="s">
        <v>27</v>
      </c>
      <c r="Y18" s="112"/>
      <c r="Z18" s="112"/>
      <c r="AA18" s="123"/>
      <c r="AB18" s="53">
        <v>110</v>
      </c>
      <c r="AC18" s="54"/>
      <c r="AD18" s="54"/>
      <c r="AE18" s="55"/>
      <c r="AI18" s="8"/>
      <c r="AO18" s="12"/>
      <c r="AP18" s="71"/>
      <c r="AQ18" s="72"/>
      <c r="AR18" s="63"/>
      <c r="AS18" s="64"/>
      <c r="AT18" s="64"/>
      <c r="AU18" s="64"/>
      <c r="AV18" s="64"/>
      <c r="AW18" s="64"/>
      <c r="AX18" s="64"/>
      <c r="AY18" s="65"/>
      <c r="AZ18" s="15"/>
    </row>
    <row r="19" spans="1:53" ht="9" customHeight="1" x14ac:dyDescent="0.25">
      <c r="A19" s="78"/>
      <c r="B19" s="79"/>
      <c r="C19" s="79"/>
      <c r="D19" s="79"/>
      <c r="E19" s="80"/>
      <c r="G19" s="56"/>
      <c r="H19" s="57"/>
      <c r="I19" s="57"/>
      <c r="J19" s="58"/>
      <c r="K19" s="22"/>
      <c r="L19" s="91"/>
      <c r="M19" s="92"/>
      <c r="N19" s="92"/>
      <c r="O19" s="93"/>
      <c r="P19" s="22"/>
      <c r="Q19" s="56"/>
      <c r="R19" s="57"/>
      <c r="S19" s="57"/>
      <c r="T19" s="58"/>
      <c r="U19" s="34"/>
      <c r="W19" s="5"/>
      <c r="X19" s="112"/>
      <c r="Y19" s="112"/>
      <c r="Z19" s="112"/>
      <c r="AA19" s="123"/>
      <c r="AB19" s="56"/>
      <c r="AC19" s="57"/>
      <c r="AD19" s="57"/>
      <c r="AE19" s="58"/>
      <c r="AI19" s="12"/>
      <c r="AJ19" s="51" t="s">
        <v>61</v>
      </c>
      <c r="AK19" s="51"/>
      <c r="AL19" s="51"/>
      <c r="AM19" s="51"/>
      <c r="AN19" s="3"/>
      <c r="AO19" s="12"/>
      <c r="AP19" s="73"/>
      <c r="AQ19" s="74"/>
      <c r="AR19" s="66"/>
      <c r="AS19" s="67"/>
      <c r="AT19" s="67"/>
      <c r="AU19" s="67"/>
      <c r="AV19" s="67"/>
      <c r="AW19" s="67"/>
      <c r="AX19" s="67"/>
      <c r="AY19" s="68"/>
      <c r="AZ19" s="15"/>
    </row>
    <row r="20" spans="1:53" ht="9" customHeight="1" x14ac:dyDescent="0.25">
      <c r="B20" s="21"/>
      <c r="U20" s="34"/>
      <c r="AE20" s="21"/>
      <c r="AI20" s="17"/>
      <c r="AJ20" s="52"/>
      <c r="AK20" s="52"/>
      <c r="AL20" s="52"/>
      <c r="AM20" s="52"/>
      <c r="AN20" s="3"/>
      <c r="AO20" s="27"/>
      <c r="AP20" s="28"/>
      <c r="AQ20" s="13"/>
      <c r="AR20" s="29"/>
      <c r="AS20" s="29"/>
      <c r="AT20" s="29"/>
      <c r="AU20" s="29"/>
      <c r="AV20" s="29"/>
      <c r="AW20" s="29"/>
      <c r="AX20" s="29"/>
      <c r="AY20" s="29"/>
      <c r="AZ20" s="15"/>
    </row>
    <row r="21" spans="1:53" ht="9" customHeight="1" x14ac:dyDescent="0.25">
      <c r="A21" s="75" t="s">
        <v>19</v>
      </c>
      <c r="B21" s="118"/>
      <c r="C21" s="118"/>
      <c r="D21" s="118"/>
      <c r="E21" s="119"/>
      <c r="G21" s="53">
        <v>14</v>
      </c>
      <c r="H21" s="54"/>
      <c r="I21" s="54"/>
      <c r="J21" s="55"/>
      <c r="L21" s="88">
        <f>IF(Q21&lt;&gt;0,(IF(Q21&gt;10,CEILING((Q21-11)/2,1),IF(Q21=10,0,CEILING((Q21-11)/2,-1)))),(IF(G21&gt;10,CEILING((G21-11)/2,1),IF(G21=10,0,CEILING((G21-11)/2,-1)))))</f>
        <v>2</v>
      </c>
      <c r="M21" s="89"/>
      <c r="N21" s="89"/>
      <c r="O21" s="90"/>
      <c r="Q21" s="53"/>
      <c r="R21" s="54"/>
      <c r="S21" s="54"/>
      <c r="T21" s="55"/>
      <c r="U21" s="34"/>
      <c r="Y21" s="112" t="s">
        <v>28</v>
      </c>
      <c r="Z21" s="112"/>
      <c r="AA21" s="112"/>
      <c r="AB21" s="112"/>
      <c r="AC21" s="112"/>
      <c r="AD21" s="53"/>
      <c r="AE21" s="54"/>
      <c r="AF21" s="54"/>
      <c r="AG21" s="55"/>
      <c r="AJ21" s="45" t="s">
        <v>70</v>
      </c>
      <c r="AK21" s="46"/>
      <c r="AL21" s="46"/>
      <c r="AM21" s="47"/>
      <c r="AO21" s="27"/>
      <c r="AP21" s="69"/>
      <c r="AQ21" s="70"/>
      <c r="AR21" s="60" t="s">
        <v>39</v>
      </c>
      <c r="AS21" s="61"/>
      <c r="AT21" s="61"/>
      <c r="AU21" s="61"/>
      <c r="AV21" s="61"/>
      <c r="AW21" s="61"/>
      <c r="AX21" s="61"/>
      <c r="AY21" s="62"/>
      <c r="AZ21" s="15"/>
    </row>
    <row r="22" spans="1:53" ht="9" customHeight="1" x14ac:dyDescent="0.25">
      <c r="A22" s="120"/>
      <c r="B22" s="121"/>
      <c r="C22" s="121"/>
      <c r="D22" s="121"/>
      <c r="E22" s="122"/>
      <c r="G22" s="56"/>
      <c r="H22" s="57"/>
      <c r="I22" s="57"/>
      <c r="J22" s="58"/>
      <c r="K22" s="22"/>
      <c r="L22" s="91"/>
      <c r="M22" s="92"/>
      <c r="N22" s="92"/>
      <c r="O22" s="93"/>
      <c r="P22" s="22"/>
      <c r="Q22" s="56"/>
      <c r="R22" s="57"/>
      <c r="S22" s="57"/>
      <c r="T22" s="58"/>
      <c r="U22" s="34"/>
      <c r="Y22" s="112"/>
      <c r="Z22" s="112"/>
      <c r="AA22" s="112"/>
      <c r="AB22" s="112"/>
      <c r="AC22" s="112"/>
      <c r="AD22" s="56"/>
      <c r="AE22" s="57"/>
      <c r="AF22" s="57"/>
      <c r="AG22" s="58"/>
      <c r="AJ22" s="48"/>
      <c r="AK22" s="49"/>
      <c r="AL22" s="49"/>
      <c r="AM22" s="50"/>
      <c r="AO22" s="12"/>
      <c r="AP22" s="71"/>
      <c r="AQ22" s="72"/>
      <c r="AR22" s="63"/>
      <c r="AS22" s="64"/>
      <c r="AT22" s="64"/>
      <c r="AU22" s="64"/>
      <c r="AV22" s="64"/>
      <c r="AW22" s="64"/>
      <c r="AX22" s="64"/>
      <c r="AY22" s="65"/>
      <c r="AZ22" s="15"/>
    </row>
    <row r="23" spans="1:53" ht="9" customHeight="1" x14ac:dyDescent="0.25">
      <c r="B23" s="21"/>
      <c r="U23" s="34"/>
      <c r="AI23" s="8"/>
      <c r="AO23" s="12"/>
      <c r="AP23" s="73"/>
      <c r="AQ23" s="74"/>
      <c r="AR23" s="66"/>
      <c r="AS23" s="67"/>
      <c r="AT23" s="67"/>
      <c r="AU23" s="67"/>
      <c r="AV23" s="67"/>
      <c r="AW23" s="67"/>
      <c r="AX23" s="67"/>
      <c r="AY23" s="68"/>
      <c r="AZ23" s="15"/>
    </row>
    <row r="24" spans="1:53" ht="9" customHeight="1" x14ac:dyDescent="0.25">
      <c r="A24" s="75" t="s">
        <v>20</v>
      </c>
      <c r="B24" s="118"/>
      <c r="C24" s="118"/>
      <c r="D24" s="118"/>
      <c r="E24" s="119"/>
      <c r="G24" s="53">
        <v>13</v>
      </c>
      <c r="H24" s="54"/>
      <c r="I24" s="54"/>
      <c r="J24" s="55"/>
      <c r="L24" s="88">
        <f>IF(Q24&lt;&gt;0,(IF(Q24&gt;10,CEILING((Q24-11)/2,1),IF(Q24=10,0,CEILING((Q24-11)/2,-1)))),(IF(G24&gt;10,CEILING((G24-11)/2,1),IF(G24=10,0,CEILING((G24-11)/2,-1)))))</f>
        <v>1</v>
      </c>
      <c r="M24" s="89"/>
      <c r="N24" s="89"/>
      <c r="O24" s="90"/>
      <c r="Q24" s="53"/>
      <c r="R24" s="54"/>
      <c r="S24" s="54"/>
      <c r="T24" s="55"/>
      <c r="U24" s="34"/>
      <c r="W24" s="8"/>
      <c r="X24" s="9"/>
      <c r="Y24" s="9"/>
      <c r="Z24" s="9"/>
      <c r="AA24" s="9"/>
      <c r="AB24" s="9"/>
      <c r="AC24" s="9"/>
      <c r="AD24" s="9"/>
      <c r="AE24" s="9"/>
      <c r="AF24" s="11"/>
      <c r="AI24" s="12"/>
      <c r="AJ24" s="51" t="s">
        <v>33</v>
      </c>
      <c r="AK24" s="51"/>
      <c r="AL24" s="51"/>
      <c r="AM24" s="51"/>
      <c r="AN24" s="3"/>
      <c r="AO24" s="12"/>
      <c r="AP24" s="13"/>
      <c r="AQ24" s="13"/>
      <c r="AR24" s="29"/>
      <c r="AS24" s="29"/>
      <c r="AT24" s="29"/>
      <c r="AU24" s="29"/>
      <c r="AV24" s="29"/>
      <c r="AW24" s="29"/>
      <c r="AX24" s="29"/>
      <c r="AY24" s="29"/>
      <c r="AZ24" s="15"/>
    </row>
    <row r="25" spans="1:53" ht="9" customHeight="1" x14ac:dyDescent="0.25">
      <c r="A25" s="120"/>
      <c r="B25" s="121"/>
      <c r="C25" s="121"/>
      <c r="D25" s="121"/>
      <c r="E25" s="122"/>
      <c r="G25" s="56"/>
      <c r="H25" s="57"/>
      <c r="I25" s="57"/>
      <c r="J25" s="58"/>
      <c r="K25" s="22"/>
      <c r="L25" s="91"/>
      <c r="M25" s="92"/>
      <c r="N25" s="92"/>
      <c r="O25" s="93"/>
      <c r="P25" s="22"/>
      <c r="Q25" s="56"/>
      <c r="R25" s="57"/>
      <c r="S25" s="57"/>
      <c r="T25" s="58"/>
      <c r="U25" s="34"/>
      <c r="W25" s="12"/>
      <c r="X25" s="132">
        <f>G44</f>
        <v>25</v>
      </c>
      <c r="Y25" s="133"/>
      <c r="Z25" s="133"/>
      <c r="AA25" s="134"/>
      <c r="AB25" s="127" t="s">
        <v>24</v>
      </c>
      <c r="AC25" s="128"/>
      <c r="AD25" s="128"/>
      <c r="AE25" s="128"/>
      <c r="AF25" s="129"/>
      <c r="AI25" s="17"/>
      <c r="AJ25" s="52"/>
      <c r="AK25" s="52"/>
      <c r="AL25" s="52"/>
      <c r="AM25" s="52"/>
      <c r="AN25" s="3"/>
      <c r="AO25" s="30"/>
      <c r="AP25" s="69"/>
      <c r="AQ25" s="70"/>
      <c r="AR25" s="60" t="s">
        <v>40</v>
      </c>
      <c r="AS25" s="61"/>
      <c r="AT25" s="61"/>
      <c r="AU25" s="61"/>
      <c r="AV25" s="61"/>
      <c r="AW25" s="61"/>
      <c r="AX25" s="61"/>
      <c r="AY25" s="62"/>
      <c r="AZ25" s="15"/>
    </row>
    <row r="26" spans="1:53" ht="9" customHeight="1" x14ac:dyDescent="0.25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35"/>
      <c r="W26" s="12"/>
      <c r="X26" s="135"/>
      <c r="Y26" s="136"/>
      <c r="Z26" s="136"/>
      <c r="AA26" s="137"/>
      <c r="AB26" s="127"/>
      <c r="AC26" s="128"/>
      <c r="AD26" s="128"/>
      <c r="AE26" s="128"/>
      <c r="AF26" s="129"/>
      <c r="AJ26" s="88">
        <f>IF(F10 = "Normal",0,IF(F10="Untrained",-5,IF(F10="Skilled",2,IF(F10="Expert",5,IF(F10="Ace",10,0)))))</f>
        <v>0</v>
      </c>
      <c r="AK26" s="89"/>
      <c r="AL26" s="89"/>
      <c r="AM26" s="90"/>
      <c r="AO26" s="30"/>
      <c r="AP26" s="71"/>
      <c r="AQ26" s="72"/>
      <c r="AR26" s="63"/>
      <c r="AS26" s="64"/>
      <c r="AT26" s="64"/>
      <c r="AU26" s="64"/>
      <c r="AV26" s="64"/>
      <c r="AW26" s="64"/>
      <c r="AX26" s="64"/>
      <c r="AY26" s="65"/>
      <c r="AZ26" s="15"/>
    </row>
    <row r="27" spans="1:53" ht="9" customHeight="1" x14ac:dyDescent="0.25">
      <c r="U27" s="1"/>
      <c r="W27" s="12"/>
      <c r="X27" s="13"/>
      <c r="Y27" s="13"/>
      <c r="Z27" s="8"/>
      <c r="AA27" s="13"/>
      <c r="AB27" s="23"/>
      <c r="AC27" s="23"/>
      <c r="AD27" s="23"/>
      <c r="AE27" s="23"/>
      <c r="AF27" s="24"/>
      <c r="AJ27" s="91"/>
      <c r="AK27" s="92"/>
      <c r="AL27" s="92"/>
      <c r="AM27" s="93"/>
      <c r="AO27" s="12"/>
      <c r="AP27" s="73"/>
      <c r="AQ27" s="74"/>
      <c r="AR27" s="66"/>
      <c r="AS27" s="67"/>
      <c r="AT27" s="67"/>
      <c r="AU27" s="67"/>
      <c r="AV27" s="67"/>
      <c r="AW27" s="67"/>
      <c r="AX27" s="67"/>
      <c r="AY27" s="68"/>
      <c r="AZ27" s="15"/>
    </row>
    <row r="28" spans="1:53" ht="9" customHeight="1" x14ac:dyDescent="0.25">
      <c r="B28" s="75" t="s">
        <v>9</v>
      </c>
      <c r="C28" s="76"/>
      <c r="D28" s="76"/>
      <c r="E28" s="76"/>
      <c r="F28" s="76"/>
      <c r="G28" s="76"/>
      <c r="H28" s="76"/>
      <c r="I28" s="76"/>
      <c r="J28" s="77"/>
      <c r="L28" s="53">
        <v>15</v>
      </c>
      <c r="M28" s="54"/>
      <c r="N28" s="54"/>
      <c r="O28" s="55"/>
      <c r="U28" s="1"/>
      <c r="W28" s="12"/>
      <c r="X28" s="13"/>
      <c r="Y28" s="13"/>
      <c r="Z28" s="17"/>
      <c r="AA28" s="13"/>
      <c r="AB28" s="13"/>
      <c r="AC28" s="13"/>
      <c r="AD28" s="13"/>
      <c r="AE28" s="13"/>
      <c r="AF28" s="15"/>
      <c r="AI28" s="8"/>
      <c r="AK28" s="6"/>
      <c r="AO28" s="12"/>
      <c r="AP28" s="13"/>
      <c r="AQ28" s="13"/>
      <c r="AR28" s="29"/>
      <c r="AS28" s="29"/>
      <c r="AT28" s="29"/>
      <c r="AU28" s="29"/>
      <c r="AV28" s="29"/>
      <c r="AW28" s="29"/>
      <c r="AX28" s="29"/>
      <c r="AY28" s="29"/>
      <c r="AZ28" s="15"/>
    </row>
    <row r="29" spans="1:53" ht="9" customHeight="1" x14ac:dyDescent="0.25">
      <c r="B29" s="78"/>
      <c r="C29" s="79"/>
      <c r="D29" s="79"/>
      <c r="E29" s="79"/>
      <c r="F29" s="79"/>
      <c r="G29" s="79"/>
      <c r="H29" s="79"/>
      <c r="I29" s="79"/>
      <c r="J29" s="80"/>
      <c r="K29" s="22"/>
      <c r="L29" s="56"/>
      <c r="M29" s="57"/>
      <c r="N29" s="57"/>
      <c r="O29" s="58"/>
      <c r="U29" s="1"/>
      <c r="W29" s="12"/>
      <c r="X29" s="88">
        <f>IF(B6="Large",5,IF(B6="Huge",10,IF(B6="Gargantuan",20,IF(B6="Colossal",50,IF(B6="Colossal (Frigate)",100,IF(B6="Colossal (Cruiser)",200,IF(B6="Colossal (Station)",500,0)))))))</f>
        <v>50</v>
      </c>
      <c r="Y29" s="89"/>
      <c r="Z29" s="89"/>
      <c r="AA29" s="90"/>
      <c r="AB29" s="127" t="s">
        <v>53</v>
      </c>
      <c r="AC29" s="128"/>
      <c r="AD29" s="128"/>
      <c r="AE29" s="128"/>
      <c r="AF29" s="129"/>
      <c r="AI29" s="12"/>
      <c r="AJ29" s="51" t="s">
        <v>1</v>
      </c>
      <c r="AK29" s="51"/>
      <c r="AL29" s="51"/>
      <c r="AM29" s="51"/>
      <c r="AN29" s="3"/>
      <c r="AO29" s="12"/>
      <c r="AP29" s="69"/>
      <c r="AQ29" s="70"/>
      <c r="AR29" s="60" t="s">
        <v>41</v>
      </c>
      <c r="AS29" s="61"/>
      <c r="AT29" s="61"/>
      <c r="AU29" s="61"/>
      <c r="AV29" s="61"/>
      <c r="AW29" s="61"/>
      <c r="AX29" s="61"/>
      <c r="AY29" s="62"/>
      <c r="AZ29" s="15"/>
    </row>
    <row r="30" spans="1:53" ht="9" customHeight="1" x14ac:dyDescent="0.25">
      <c r="U30" s="1"/>
      <c r="W30" s="12"/>
      <c r="X30" s="91"/>
      <c r="Y30" s="92"/>
      <c r="Z30" s="92"/>
      <c r="AA30" s="93"/>
      <c r="AB30" s="127"/>
      <c r="AC30" s="128"/>
      <c r="AD30" s="128"/>
      <c r="AE30" s="128"/>
      <c r="AF30" s="129"/>
      <c r="AI30" s="17"/>
      <c r="AJ30" s="52"/>
      <c r="AK30" s="52"/>
      <c r="AL30" s="52"/>
      <c r="AM30" s="52"/>
      <c r="AN30" s="3"/>
      <c r="AO30" s="30"/>
      <c r="AP30" s="71"/>
      <c r="AQ30" s="72"/>
      <c r="AR30" s="63"/>
      <c r="AS30" s="64"/>
      <c r="AT30" s="64"/>
      <c r="AU30" s="64"/>
      <c r="AV30" s="64"/>
      <c r="AW30" s="64"/>
      <c r="AX30" s="64"/>
      <c r="AY30" s="65"/>
      <c r="AZ30" s="15"/>
    </row>
    <row r="31" spans="1:53" ht="9" customHeight="1" x14ac:dyDescent="0.25">
      <c r="B31" s="75" t="s">
        <v>10</v>
      </c>
      <c r="C31" s="76"/>
      <c r="D31" s="76"/>
      <c r="E31" s="76"/>
      <c r="F31" s="76"/>
      <c r="G31" s="76"/>
      <c r="H31" s="76"/>
      <c r="I31" s="76"/>
      <c r="J31" s="77"/>
      <c r="L31" s="53">
        <v>15</v>
      </c>
      <c r="M31" s="54"/>
      <c r="N31" s="54"/>
      <c r="O31" s="55"/>
      <c r="U31" s="1"/>
      <c r="W31" s="12"/>
      <c r="X31" s="13"/>
      <c r="Y31" s="13"/>
      <c r="Z31" s="8"/>
      <c r="AA31" s="13"/>
      <c r="AB31" s="23"/>
      <c r="AC31" s="23"/>
      <c r="AD31" s="23"/>
      <c r="AE31" s="23"/>
      <c r="AF31" s="24"/>
      <c r="AJ31" s="88">
        <f>IF(B6="Large",5,IF(B6="Huge",10,IF(B6="Gargantuan",15,IF(B6="Colossal",20,20))))+AJ26+IF(L18&gt;L21,L18,L21)</f>
        <v>35</v>
      </c>
      <c r="AK31" s="89"/>
      <c r="AL31" s="89"/>
      <c r="AM31" s="90"/>
      <c r="AO31" s="30"/>
      <c r="AP31" s="73"/>
      <c r="AQ31" s="74"/>
      <c r="AR31" s="66"/>
      <c r="AS31" s="67"/>
      <c r="AT31" s="67"/>
      <c r="AU31" s="67"/>
      <c r="AV31" s="67"/>
      <c r="AW31" s="67"/>
      <c r="AX31" s="67"/>
      <c r="AY31" s="68"/>
      <c r="AZ31" s="15"/>
    </row>
    <row r="32" spans="1:53" ht="9" customHeight="1" x14ac:dyDescent="0.25">
      <c r="B32" s="78"/>
      <c r="C32" s="79"/>
      <c r="D32" s="79"/>
      <c r="E32" s="79"/>
      <c r="F32" s="79"/>
      <c r="G32" s="79"/>
      <c r="H32" s="79"/>
      <c r="I32" s="79"/>
      <c r="J32" s="80"/>
      <c r="K32" s="22"/>
      <c r="L32" s="56"/>
      <c r="M32" s="57"/>
      <c r="N32" s="57"/>
      <c r="O32" s="58"/>
      <c r="U32" s="1"/>
      <c r="W32" s="12"/>
      <c r="X32" s="13"/>
      <c r="Y32" s="13"/>
      <c r="Z32" s="17"/>
      <c r="AA32" s="13"/>
      <c r="AB32" s="128" t="s">
        <v>25</v>
      </c>
      <c r="AC32" s="128"/>
      <c r="AD32" s="128"/>
      <c r="AE32" s="128"/>
      <c r="AF32" s="129"/>
      <c r="AJ32" s="91"/>
      <c r="AK32" s="92"/>
      <c r="AL32" s="92"/>
      <c r="AM32" s="93"/>
      <c r="AO32" s="12"/>
      <c r="AP32" s="13"/>
      <c r="AQ32" s="13"/>
      <c r="AR32" s="29"/>
      <c r="AS32" s="29"/>
      <c r="AT32" s="29"/>
      <c r="AU32" s="29"/>
      <c r="AV32" s="29"/>
      <c r="AW32" s="29"/>
      <c r="AX32" s="29"/>
      <c r="AY32" s="29"/>
      <c r="AZ32" s="15"/>
    </row>
    <row r="33" spans="1:52" ht="9" customHeight="1" x14ac:dyDescent="0.25">
      <c r="N33" s="21"/>
      <c r="U33" s="1"/>
      <c r="W33" s="12"/>
      <c r="X33" s="88">
        <f>X29+X25</f>
        <v>75</v>
      </c>
      <c r="Y33" s="89"/>
      <c r="Z33" s="89"/>
      <c r="AA33" s="90"/>
      <c r="AB33" s="128"/>
      <c r="AC33" s="128"/>
      <c r="AD33" s="128"/>
      <c r="AE33" s="128"/>
      <c r="AF33" s="129"/>
      <c r="AI33" s="8"/>
      <c r="AO33" s="12"/>
      <c r="AP33" s="69"/>
      <c r="AQ33" s="70"/>
      <c r="AR33" s="60" t="s">
        <v>38</v>
      </c>
      <c r="AS33" s="61"/>
      <c r="AT33" s="61"/>
      <c r="AU33" s="61"/>
      <c r="AV33" s="61"/>
      <c r="AW33" s="61"/>
      <c r="AX33" s="61"/>
      <c r="AY33" s="62"/>
      <c r="AZ33" s="15"/>
    </row>
    <row r="34" spans="1:52" ht="9" customHeight="1" x14ac:dyDescent="0.25">
      <c r="H34" s="112" t="s">
        <v>28</v>
      </c>
      <c r="I34" s="112"/>
      <c r="J34" s="112"/>
      <c r="K34" s="112"/>
      <c r="L34" s="112"/>
      <c r="M34" s="53"/>
      <c r="N34" s="54"/>
      <c r="O34" s="54"/>
      <c r="P34" s="55"/>
      <c r="U34" s="1"/>
      <c r="W34" s="12"/>
      <c r="X34" s="91"/>
      <c r="Y34" s="92"/>
      <c r="Z34" s="92"/>
      <c r="AA34" s="93"/>
      <c r="AB34" s="128"/>
      <c r="AC34" s="128"/>
      <c r="AD34" s="128"/>
      <c r="AE34" s="128"/>
      <c r="AF34" s="129"/>
      <c r="AI34" s="12"/>
      <c r="AJ34" s="51" t="s">
        <v>49</v>
      </c>
      <c r="AK34" s="51"/>
      <c r="AL34" s="51"/>
      <c r="AM34" s="51"/>
      <c r="AN34" s="3"/>
      <c r="AO34" s="12"/>
      <c r="AP34" s="71"/>
      <c r="AQ34" s="72"/>
      <c r="AR34" s="63"/>
      <c r="AS34" s="64"/>
      <c r="AT34" s="64"/>
      <c r="AU34" s="64"/>
      <c r="AV34" s="64"/>
      <c r="AW34" s="64"/>
      <c r="AX34" s="64"/>
      <c r="AY34" s="65"/>
      <c r="AZ34" s="15"/>
    </row>
    <row r="35" spans="1:52" ht="9" customHeight="1" x14ac:dyDescent="0.25">
      <c r="H35" s="112"/>
      <c r="I35" s="112"/>
      <c r="J35" s="112"/>
      <c r="K35" s="112"/>
      <c r="L35" s="112"/>
      <c r="M35" s="56"/>
      <c r="N35" s="57"/>
      <c r="O35" s="57"/>
      <c r="P35" s="58"/>
      <c r="U35" s="1"/>
      <c r="W35" s="12"/>
      <c r="X35" s="13"/>
      <c r="Y35" s="13"/>
      <c r="Z35" s="13"/>
      <c r="AA35" s="13"/>
      <c r="AB35" s="128"/>
      <c r="AC35" s="128"/>
      <c r="AD35" s="128"/>
      <c r="AE35" s="128"/>
      <c r="AF35" s="129"/>
      <c r="AI35" s="17"/>
      <c r="AJ35" s="52"/>
      <c r="AK35" s="52"/>
      <c r="AL35" s="52"/>
      <c r="AM35" s="52"/>
      <c r="AN35" s="3"/>
      <c r="AO35" s="27"/>
      <c r="AP35" s="73"/>
      <c r="AQ35" s="74"/>
      <c r="AR35" s="66"/>
      <c r="AS35" s="67"/>
      <c r="AT35" s="67"/>
      <c r="AU35" s="67"/>
      <c r="AV35" s="67"/>
      <c r="AW35" s="67"/>
      <c r="AX35" s="67"/>
      <c r="AY35" s="68"/>
      <c r="AZ35" s="15"/>
    </row>
    <row r="36" spans="1:52" ht="9" customHeight="1" x14ac:dyDescent="0.25">
      <c r="W36" s="17"/>
      <c r="X36" s="18"/>
      <c r="Y36" s="18"/>
      <c r="Z36" s="18"/>
      <c r="AA36" s="18"/>
      <c r="AB36" s="18"/>
      <c r="AC36" s="18"/>
      <c r="AD36" s="18"/>
      <c r="AE36" s="18"/>
      <c r="AF36" s="20"/>
      <c r="AJ36" s="53">
        <v>12</v>
      </c>
      <c r="AK36" s="54"/>
      <c r="AL36" s="54"/>
      <c r="AM36" s="55"/>
      <c r="AO36" s="27"/>
      <c r="AP36" s="28"/>
      <c r="AQ36" s="13"/>
      <c r="AR36" s="29"/>
      <c r="AS36" s="29"/>
      <c r="AT36" s="29"/>
      <c r="AU36" s="29"/>
      <c r="AV36" s="29"/>
      <c r="AW36" s="29"/>
      <c r="AX36" s="29"/>
      <c r="AY36" s="29"/>
      <c r="AZ36" s="15"/>
    </row>
    <row r="37" spans="1:52" ht="9" customHeight="1" x14ac:dyDescent="0.25">
      <c r="B37" s="75" t="s">
        <v>29</v>
      </c>
      <c r="C37" s="118"/>
      <c r="D37" s="118"/>
      <c r="E37" s="118"/>
      <c r="F37" s="118"/>
      <c r="G37" s="118"/>
      <c r="H37" s="119"/>
      <c r="I37" s="12"/>
      <c r="J37" s="13"/>
      <c r="K37" s="13"/>
      <c r="L37" s="13"/>
      <c r="M37" s="13"/>
      <c r="N37" s="13"/>
      <c r="O37" s="13"/>
      <c r="P37" s="37"/>
      <c r="Q37" s="37"/>
      <c r="R37" s="37"/>
      <c r="S37" s="13"/>
      <c r="T37" s="13"/>
      <c r="U37" s="38"/>
      <c r="V37" s="38"/>
      <c r="W37" s="38"/>
      <c r="X37" s="13"/>
      <c r="Y37" s="13"/>
      <c r="Z37" s="36"/>
      <c r="AA37" s="36"/>
      <c r="AB37" s="36"/>
      <c r="AC37" s="13"/>
      <c r="AD37" s="13"/>
      <c r="AE37" s="13"/>
      <c r="AF37" s="13"/>
      <c r="AG37" s="13"/>
      <c r="AJ37" s="56"/>
      <c r="AK37" s="57"/>
      <c r="AL37" s="57"/>
      <c r="AM37" s="58"/>
      <c r="AO37" s="12"/>
      <c r="AP37" s="69"/>
      <c r="AQ37" s="70"/>
      <c r="AR37" s="81" t="s">
        <v>37</v>
      </c>
      <c r="AS37" s="61"/>
      <c r="AT37" s="61"/>
      <c r="AU37" s="61"/>
      <c r="AV37" s="61"/>
      <c r="AW37" s="61"/>
      <c r="AX37" s="61"/>
      <c r="AY37" s="62"/>
      <c r="AZ37" s="15"/>
    </row>
    <row r="38" spans="1:52" ht="9" customHeight="1" x14ac:dyDescent="0.25">
      <c r="B38" s="120"/>
      <c r="C38" s="121"/>
      <c r="D38" s="121"/>
      <c r="E38" s="121"/>
      <c r="F38" s="121"/>
      <c r="G38" s="121"/>
      <c r="H38" s="122"/>
      <c r="I38" s="13"/>
      <c r="J38" s="13"/>
      <c r="K38" s="13"/>
      <c r="L38" s="13"/>
      <c r="M38" s="13"/>
      <c r="N38" s="13"/>
      <c r="O38" s="162" t="s">
        <v>32</v>
      </c>
      <c r="P38" s="162"/>
      <c r="Q38" s="162"/>
      <c r="R38" s="162"/>
      <c r="S38" s="13"/>
      <c r="T38" s="130" t="s">
        <v>49</v>
      </c>
      <c r="U38" s="130"/>
      <c r="V38" s="130"/>
      <c r="W38" s="130"/>
      <c r="X38" s="13"/>
      <c r="Y38" s="130" t="s">
        <v>11</v>
      </c>
      <c r="Z38" s="130"/>
      <c r="AA38" s="130"/>
      <c r="AB38" s="130"/>
      <c r="AD38" s="130" t="s">
        <v>55</v>
      </c>
      <c r="AE38" s="130"/>
      <c r="AF38" s="130"/>
      <c r="AG38" s="130"/>
      <c r="AI38" s="8"/>
      <c r="AO38" s="12"/>
      <c r="AP38" s="71"/>
      <c r="AQ38" s="72"/>
      <c r="AR38" s="63"/>
      <c r="AS38" s="64"/>
      <c r="AT38" s="64"/>
      <c r="AU38" s="64"/>
      <c r="AV38" s="64"/>
      <c r="AW38" s="64"/>
      <c r="AX38" s="64"/>
      <c r="AY38" s="65"/>
      <c r="AZ38" s="15"/>
    </row>
    <row r="39" spans="1:52" ht="9" customHeight="1" x14ac:dyDescent="0.25">
      <c r="C39" s="8"/>
      <c r="G39" s="154" t="s">
        <v>27</v>
      </c>
      <c r="H39" s="154"/>
      <c r="I39" s="154"/>
      <c r="J39" s="154"/>
      <c r="O39" s="162"/>
      <c r="P39" s="162"/>
      <c r="Q39" s="162"/>
      <c r="R39" s="162"/>
      <c r="S39" s="13"/>
      <c r="T39" s="130"/>
      <c r="U39" s="130"/>
      <c r="V39" s="130"/>
      <c r="W39" s="130"/>
      <c r="X39" s="13"/>
      <c r="Y39" s="130"/>
      <c r="Z39" s="130"/>
      <c r="AA39" s="130"/>
      <c r="AB39" s="130"/>
      <c r="AD39" s="130"/>
      <c r="AE39" s="130"/>
      <c r="AF39" s="130"/>
      <c r="AG39" s="130"/>
      <c r="AI39" s="12"/>
      <c r="AJ39" s="51" t="s">
        <v>62</v>
      </c>
      <c r="AK39" s="51"/>
      <c r="AL39" s="51"/>
      <c r="AM39" s="51"/>
      <c r="AO39" s="12"/>
      <c r="AP39" s="73"/>
      <c r="AQ39" s="74"/>
      <c r="AR39" s="66"/>
      <c r="AS39" s="67"/>
      <c r="AT39" s="67"/>
      <c r="AU39" s="67"/>
      <c r="AV39" s="67"/>
      <c r="AW39" s="67"/>
      <c r="AX39" s="67"/>
      <c r="AY39" s="68"/>
      <c r="AZ39" s="15"/>
    </row>
    <row r="40" spans="1:52" ht="9" customHeight="1" x14ac:dyDescent="0.25">
      <c r="C40" s="17"/>
      <c r="G40" s="155"/>
      <c r="H40" s="155"/>
      <c r="I40" s="155"/>
      <c r="J40" s="155"/>
      <c r="O40" s="163"/>
      <c r="P40" s="163"/>
      <c r="Q40" s="163"/>
      <c r="R40" s="163"/>
      <c r="S40" s="13"/>
      <c r="T40" s="131"/>
      <c r="U40" s="131"/>
      <c r="V40" s="131"/>
      <c r="W40" s="131"/>
      <c r="X40" s="13"/>
      <c r="Y40" s="131"/>
      <c r="Z40" s="131"/>
      <c r="AA40" s="131"/>
      <c r="AB40" s="131"/>
      <c r="AD40" s="131"/>
      <c r="AE40" s="131"/>
      <c r="AF40" s="131"/>
      <c r="AG40" s="131"/>
      <c r="AI40" s="17"/>
      <c r="AJ40" s="52"/>
      <c r="AK40" s="52"/>
      <c r="AL40" s="52"/>
      <c r="AM40" s="52"/>
      <c r="AO40" s="31"/>
      <c r="AP40" s="25"/>
      <c r="AQ40" s="18"/>
      <c r="AR40" s="18"/>
      <c r="AS40" s="18"/>
      <c r="AT40" s="18"/>
      <c r="AU40" s="18"/>
      <c r="AV40" s="18"/>
      <c r="AW40" s="18"/>
      <c r="AX40" s="18"/>
      <c r="AY40" s="18"/>
      <c r="AZ40" s="20"/>
    </row>
    <row r="41" spans="1:52" ht="9" customHeight="1" x14ac:dyDescent="0.25">
      <c r="A41" s="75" t="s">
        <v>31</v>
      </c>
      <c r="B41" s="118"/>
      <c r="C41" s="118"/>
      <c r="D41" s="118"/>
      <c r="E41" s="119"/>
      <c r="G41" s="88">
        <f>10+O41+T41+Y41+AZ15</f>
        <v>14</v>
      </c>
      <c r="H41" s="89"/>
      <c r="I41" s="89"/>
      <c r="J41" s="90"/>
      <c r="K41" s="164" t="s">
        <v>50</v>
      </c>
      <c r="L41" s="165"/>
      <c r="M41" s="165"/>
      <c r="N41" s="166"/>
      <c r="O41" s="139">
        <f>L21</f>
        <v>2</v>
      </c>
      <c r="P41" s="140"/>
      <c r="Q41" s="140"/>
      <c r="R41" s="141"/>
      <c r="T41" s="139">
        <v>12</v>
      </c>
      <c r="U41" s="140"/>
      <c r="V41" s="140"/>
      <c r="W41" s="141"/>
      <c r="Y41" s="139">
        <f>AA6</f>
        <v>-10</v>
      </c>
      <c r="Z41" s="140"/>
      <c r="AA41" s="140"/>
      <c r="AB41" s="141"/>
      <c r="AD41" s="88">
        <f>G41-O41</f>
        <v>12</v>
      </c>
      <c r="AE41" s="89"/>
      <c r="AF41" s="89"/>
      <c r="AG41" s="90"/>
      <c r="AJ41" s="53"/>
      <c r="AK41" s="54"/>
      <c r="AL41" s="54"/>
      <c r="AM41" s="55"/>
    </row>
    <row r="42" spans="1:52" ht="9" customHeight="1" x14ac:dyDescent="0.25">
      <c r="A42" s="120"/>
      <c r="B42" s="121"/>
      <c r="C42" s="121"/>
      <c r="D42" s="121"/>
      <c r="E42" s="122"/>
      <c r="F42" s="22"/>
      <c r="G42" s="91"/>
      <c r="H42" s="92"/>
      <c r="I42" s="92"/>
      <c r="J42" s="93"/>
      <c r="K42" s="167"/>
      <c r="L42" s="165"/>
      <c r="M42" s="165"/>
      <c r="N42" s="166"/>
      <c r="O42" s="142"/>
      <c r="P42" s="143"/>
      <c r="Q42" s="143"/>
      <c r="R42" s="144"/>
      <c r="S42" s="22"/>
      <c r="T42" s="142"/>
      <c r="U42" s="143"/>
      <c r="V42" s="143"/>
      <c r="W42" s="144"/>
      <c r="X42" s="22"/>
      <c r="Y42" s="142"/>
      <c r="Z42" s="143"/>
      <c r="AA42" s="143"/>
      <c r="AB42" s="144"/>
      <c r="AD42" s="91"/>
      <c r="AE42" s="92"/>
      <c r="AF42" s="92"/>
      <c r="AG42" s="93"/>
      <c r="AJ42" s="56"/>
      <c r="AK42" s="57"/>
      <c r="AL42" s="57"/>
      <c r="AM42" s="58"/>
      <c r="AW42" s="59" t="s">
        <v>56</v>
      </c>
      <c r="AX42" s="59"/>
      <c r="AY42" s="59"/>
    </row>
    <row r="43" spans="1:52" ht="9" customHeight="1" x14ac:dyDescent="0.25">
      <c r="C43" s="21"/>
      <c r="K43" s="6"/>
      <c r="L43" s="6"/>
      <c r="M43" s="6"/>
      <c r="N43" s="6"/>
      <c r="O43" s="7"/>
      <c r="P43" s="7"/>
      <c r="Q43" s="7"/>
      <c r="R43" s="7"/>
      <c r="U43" s="1"/>
      <c r="AP43" s="75" t="s">
        <v>57</v>
      </c>
      <c r="AQ43" s="76"/>
      <c r="AR43" s="76"/>
      <c r="AS43" s="76"/>
      <c r="AT43" s="77"/>
      <c r="AW43" s="59"/>
      <c r="AX43" s="59"/>
      <c r="AY43" s="59"/>
    </row>
    <row r="44" spans="1:52" ht="9" customHeight="1" x14ac:dyDescent="0.25">
      <c r="A44" s="75" t="s">
        <v>30</v>
      </c>
      <c r="B44" s="118"/>
      <c r="C44" s="118"/>
      <c r="D44" s="118"/>
      <c r="E44" s="119"/>
      <c r="G44" s="88">
        <f>10+O44+AZ15</f>
        <v>25</v>
      </c>
      <c r="H44" s="89"/>
      <c r="I44" s="89"/>
      <c r="J44" s="90"/>
      <c r="K44" s="164" t="s">
        <v>50</v>
      </c>
      <c r="L44" s="165"/>
      <c r="M44" s="165"/>
      <c r="N44" s="166"/>
      <c r="O44" s="156">
        <f>L18</f>
        <v>15</v>
      </c>
      <c r="P44" s="157"/>
      <c r="Q44" s="157"/>
      <c r="R44" s="158"/>
      <c r="U44" s="1"/>
      <c r="AO44" s="22"/>
      <c r="AP44" s="78"/>
      <c r="AQ44" s="79"/>
      <c r="AR44" s="79"/>
      <c r="AS44" s="79"/>
      <c r="AT44" s="80"/>
      <c r="AU44" s="9"/>
      <c r="AV44" s="9"/>
      <c r="AW44" s="59"/>
      <c r="AX44" s="59"/>
      <c r="AY44" s="59"/>
      <c r="AZ44" s="11"/>
    </row>
    <row r="45" spans="1:52" ht="9" customHeight="1" x14ac:dyDescent="0.25">
      <c r="A45" s="120"/>
      <c r="B45" s="121"/>
      <c r="C45" s="121"/>
      <c r="D45" s="121"/>
      <c r="E45" s="122"/>
      <c r="F45" s="22"/>
      <c r="G45" s="91"/>
      <c r="H45" s="92"/>
      <c r="I45" s="92"/>
      <c r="J45" s="93"/>
      <c r="K45" s="167"/>
      <c r="L45" s="165"/>
      <c r="M45" s="165"/>
      <c r="N45" s="166"/>
      <c r="O45" s="159"/>
      <c r="P45" s="160"/>
      <c r="Q45" s="160"/>
      <c r="R45" s="161"/>
      <c r="U45" s="1"/>
      <c r="AO45" s="12"/>
      <c r="AP45" s="13"/>
      <c r="AQ45" s="13"/>
      <c r="AR45" s="13"/>
      <c r="AS45" s="13"/>
      <c r="AT45" s="13"/>
      <c r="AZ45" s="15"/>
    </row>
    <row r="46" spans="1:52" ht="9" customHeight="1" x14ac:dyDescent="0.25">
      <c r="U46" s="1"/>
      <c r="AO46" s="42" t="s">
        <v>34</v>
      </c>
      <c r="AP46" s="43"/>
      <c r="AQ46" s="43"/>
      <c r="AR46" s="43"/>
      <c r="AS46" s="43"/>
      <c r="AT46" s="43"/>
      <c r="AU46" s="43"/>
      <c r="AV46" s="43"/>
      <c r="AX46" s="102">
        <f>AF6+AA6+AZ15+L21</f>
        <v>-8</v>
      </c>
      <c r="AY46" s="103"/>
      <c r="AZ46" s="15"/>
    </row>
    <row r="47" spans="1:52" ht="9" customHeight="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0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11"/>
      <c r="AO47" s="44"/>
      <c r="AP47" s="43"/>
      <c r="AQ47" s="43"/>
      <c r="AR47" s="43"/>
      <c r="AS47" s="43"/>
      <c r="AT47" s="43"/>
      <c r="AU47" s="43"/>
      <c r="AV47" s="43"/>
      <c r="AX47" s="104"/>
      <c r="AY47" s="105"/>
      <c r="AZ47" s="15"/>
    </row>
    <row r="48" spans="1:52" ht="9" customHeight="1" x14ac:dyDescent="0.25">
      <c r="A48" s="12"/>
      <c r="B48" s="82" t="s">
        <v>71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4"/>
      <c r="S48" s="13"/>
      <c r="T48" s="88">
        <f>AJ26+L24+AZ15</f>
        <v>1</v>
      </c>
      <c r="U48" s="89"/>
      <c r="V48" s="89"/>
      <c r="W48" s="90"/>
      <c r="X48" s="14"/>
      <c r="Y48" s="53" t="s">
        <v>72</v>
      </c>
      <c r="Z48" s="54"/>
      <c r="AA48" s="54"/>
      <c r="AB48" s="54"/>
      <c r="AC48" s="54"/>
      <c r="AD48" s="54"/>
      <c r="AE48" s="54"/>
      <c r="AF48" s="54"/>
      <c r="AG48" s="55"/>
      <c r="AH48" s="15"/>
      <c r="AO48" s="40"/>
      <c r="AP48" s="41"/>
      <c r="AQ48" s="41"/>
      <c r="AR48" s="41"/>
      <c r="AS48" s="41"/>
      <c r="AT48" s="41"/>
      <c r="AU48" s="41"/>
      <c r="AV48" s="41"/>
      <c r="AZ48" s="15"/>
    </row>
    <row r="49" spans="1:52" ht="9" customHeight="1" x14ac:dyDescent="0.25">
      <c r="A49" s="12"/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7"/>
      <c r="S49" s="13"/>
      <c r="T49" s="91"/>
      <c r="U49" s="92"/>
      <c r="V49" s="92"/>
      <c r="W49" s="93"/>
      <c r="X49" s="14"/>
      <c r="Y49" s="56"/>
      <c r="Z49" s="57"/>
      <c r="AA49" s="57"/>
      <c r="AB49" s="57"/>
      <c r="AC49" s="57"/>
      <c r="AD49" s="57"/>
      <c r="AE49" s="57"/>
      <c r="AF49" s="57"/>
      <c r="AG49" s="58"/>
      <c r="AH49" s="15"/>
      <c r="AO49" s="42" t="s">
        <v>58</v>
      </c>
      <c r="AP49" s="43"/>
      <c r="AQ49" s="43"/>
      <c r="AR49" s="43"/>
      <c r="AS49" s="43"/>
      <c r="AT49" s="43"/>
      <c r="AU49" s="43"/>
      <c r="AV49" s="43"/>
      <c r="AX49" s="102">
        <f>AF6+AZ15</f>
        <v>0</v>
      </c>
      <c r="AY49" s="103"/>
      <c r="AZ49" s="15"/>
    </row>
    <row r="50" spans="1:52" ht="9" customHeight="1" x14ac:dyDescent="0.25">
      <c r="A50" s="98" t="s">
        <v>42</v>
      </c>
      <c r="B50" s="99"/>
      <c r="C50" s="99"/>
      <c r="D50" s="99"/>
      <c r="E50" s="99"/>
      <c r="F50" s="99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94" t="s">
        <v>43</v>
      </c>
      <c r="U50" s="94"/>
      <c r="V50" s="94"/>
      <c r="W50" s="94"/>
      <c r="X50" s="13"/>
      <c r="Y50" s="101" t="s">
        <v>44</v>
      </c>
      <c r="Z50" s="101"/>
      <c r="AA50" s="101"/>
      <c r="AB50" s="101"/>
      <c r="AC50" s="101"/>
      <c r="AD50" s="13"/>
      <c r="AE50" s="13"/>
      <c r="AF50" s="13"/>
      <c r="AG50" s="13"/>
      <c r="AH50" s="15"/>
      <c r="AO50" s="44"/>
      <c r="AP50" s="43"/>
      <c r="AQ50" s="43"/>
      <c r="AR50" s="43"/>
      <c r="AS50" s="43"/>
      <c r="AT50" s="43"/>
      <c r="AU50" s="43"/>
      <c r="AV50" s="43"/>
      <c r="AX50" s="104"/>
      <c r="AY50" s="105"/>
      <c r="AZ50" s="15"/>
    </row>
    <row r="51" spans="1:52" ht="9" customHeight="1" x14ac:dyDescent="0.25">
      <c r="A51" s="98"/>
      <c r="B51" s="99"/>
      <c r="C51" s="99"/>
      <c r="D51" s="99"/>
      <c r="E51" s="99"/>
      <c r="F51" s="99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00"/>
      <c r="U51" s="100"/>
      <c r="V51" s="100"/>
      <c r="W51" s="100"/>
      <c r="X51" s="13"/>
      <c r="Y51" s="96"/>
      <c r="Z51" s="96"/>
      <c r="AA51" s="96"/>
      <c r="AB51" s="96"/>
      <c r="AC51" s="96"/>
      <c r="AD51" s="13"/>
      <c r="AE51" s="13"/>
      <c r="AF51" s="13"/>
      <c r="AG51" s="13"/>
      <c r="AH51" s="15"/>
      <c r="AO51" s="12"/>
      <c r="AP51" s="13"/>
      <c r="AQ51" s="13"/>
      <c r="AR51" s="13"/>
      <c r="AS51" s="13"/>
      <c r="AT51" s="13"/>
      <c r="AU51" s="13"/>
      <c r="AV51" s="13"/>
      <c r="AZ51" s="15"/>
    </row>
    <row r="52" spans="1:52" ht="9" customHeight="1" x14ac:dyDescent="0.25">
      <c r="A52" s="12"/>
      <c r="B52" s="53"/>
      <c r="C52" s="54"/>
      <c r="D52" s="54"/>
      <c r="E52" s="55"/>
      <c r="F52" s="13"/>
      <c r="G52" s="53"/>
      <c r="H52" s="54"/>
      <c r="I52" s="54"/>
      <c r="J52" s="54"/>
      <c r="K52" s="55"/>
      <c r="L52" s="13"/>
      <c r="M52" s="82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4"/>
      <c r="AH52" s="15"/>
      <c r="AO52" s="42" t="s">
        <v>59</v>
      </c>
      <c r="AP52" s="43"/>
      <c r="AQ52" s="43"/>
      <c r="AR52" s="43"/>
      <c r="AS52" s="43"/>
      <c r="AT52" s="43"/>
      <c r="AU52" s="43"/>
      <c r="AV52" s="43"/>
      <c r="AX52" s="102">
        <f>AF6+AZ15</f>
        <v>0</v>
      </c>
      <c r="AY52" s="103"/>
      <c r="AZ52" s="15"/>
    </row>
    <row r="53" spans="1:52" ht="9" customHeight="1" x14ac:dyDescent="0.25">
      <c r="A53" s="12"/>
      <c r="B53" s="56"/>
      <c r="C53" s="57"/>
      <c r="D53" s="57"/>
      <c r="E53" s="58"/>
      <c r="F53" s="13"/>
      <c r="G53" s="56"/>
      <c r="H53" s="57"/>
      <c r="I53" s="57"/>
      <c r="J53" s="57"/>
      <c r="K53" s="58"/>
      <c r="L53" s="13"/>
      <c r="M53" s="85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7"/>
      <c r="AH53" s="15"/>
      <c r="AO53" s="44"/>
      <c r="AP53" s="43"/>
      <c r="AQ53" s="43"/>
      <c r="AR53" s="43"/>
      <c r="AS53" s="43"/>
      <c r="AT53" s="43"/>
      <c r="AU53" s="43"/>
      <c r="AV53" s="43"/>
      <c r="AX53" s="104"/>
      <c r="AY53" s="105"/>
      <c r="AZ53" s="15"/>
    </row>
    <row r="54" spans="1:52" ht="9" customHeight="1" x14ac:dyDescent="0.25">
      <c r="A54" s="12"/>
      <c r="B54" s="94" t="s">
        <v>45</v>
      </c>
      <c r="C54" s="94"/>
      <c r="D54" s="94"/>
      <c r="E54" s="94"/>
      <c r="F54" s="13"/>
      <c r="G54" s="94" t="s">
        <v>46</v>
      </c>
      <c r="H54" s="94"/>
      <c r="I54" s="94"/>
      <c r="J54" s="94"/>
      <c r="K54" s="94"/>
      <c r="L54" s="13"/>
      <c r="M54" s="96" t="s">
        <v>47</v>
      </c>
      <c r="N54" s="96"/>
      <c r="O54" s="96"/>
      <c r="P54" s="96"/>
      <c r="Q54" s="13"/>
      <c r="R54" s="13"/>
      <c r="S54" s="13"/>
      <c r="T54" s="16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5"/>
      <c r="AO54" s="40"/>
      <c r="AP54" s="41"/>
      <c r="AQ54" s="41"/>
      <c r="AR54" s="41"/>
      <c r="AS54" s="41"/>
      <c r="AT54" s="41"/>
      <c r="AU54" s="41"/>
      <c r="AV54" s="41"/>
      <c r="AZ54" s="15"/>
    </row>
    <row r="55" spans="1:52" ht="9" customHeight="1" x14ac:dyDescent="0.25">
      <c r="A55" s="12"/>
      <c r="B55" s="95"/>
      <c r="C55" s="95"/>
      <c r="D55" s="95"/>
      <c r="E55" s="95"/>
      <c r="F55" s="18"/>
      <c r="G55" s="95"/>
      <c r="H55" s="95"/>
      <c r="I55" s="95"/>
      <c r="J55" s="95"/>
      <c r="K55" s="95"/>
      <c r="L55" s="18"/>
      <c r="M55" s="97"/>
      <c r="N55" s="97"/>
      <c r="O55" s="97"/>
      <c r="P55" s="97"/>
      <c r="Q55" s="18"/>
      <c r="R55" s="18"/>
      <c r="S55" s="18"/>
      <c r="T55" s="19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O55" s="42" t="s">
        <v>60</v>
      </c>
      <c r="AP55" s="43"/>
      <c r="AQ55" s="43"/>
      <c r="AR55" s="43"/>
      <c r="AS55" s="43"/>
      <c r="AT55" s="43"/>
      <c r="AU55" s="43"/>
      <c r="AV55" s="43"/>
      <c r="AX55" s="102">
        <f>AF6+AZ15+AA6+L21</f>
        <v>-8</v>
      </c>
      <c r="AY55" s="103"/>
      <c r="AZ55" s="15"/>
    </row>
    <row r="56" spans="1:52" ht="9" customHeight="1" x14ac:dyDescent="0.25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6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5"/>
      <c r="AO56" s="44"/>
      <c r="AP56" s="43"/>
      <c r="AQ56" s="43"/>
      <c r="AR56" s="43"/>
      <c r="AS56" s="43"/>
      <c r="AT56" s="43"/>
      <c r="AU56" s="43"/>
      <c r="AV56" s="43"/>
      <c r="AX56" s="104"/>
      <c r="AY56" s="105"/>
      <c r="AZ56" s="15"/>
    </row>
    <row r="57" spans="1:52" ht="9" customHeight="1" x14ac:dyDescent="0.25">
      <c r="A57" s="12"/>
      <c r="B57" s="82" t="s">
        <v>71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4"/>
      <c r="S57" s="13"/>
      <c r="T57" s="88">
        <f>AJ26+L24+AZ15</f>
        <v>1</v>
      </c>
      <c r="U57" s="89"/>
      <c r="V57" s="89"/>
      <c r="W57" s="90"/>
      <c r="X57" s="14"/>
      <c r="Y57" s="53" t="s">
        <v>72</v>
      </c>
      <c r="Z57" s="54"/>
      <c r="AA57" s="54"/>
      <c r="AB57" s="54"/>
      <c r="AC57" s="54"/>
      <c r="AD57" s="54"/>
      <c r="AE57" s="54"/>
      <c r="AF57" s="54"/>
      <c r="AG57" s="55"/>
      <c r="AH57" s="15"/>
      <c r="AO57" s="40"/>
      <c r="AP57" s="41"/>
      <c r="AQ57" s="41"/>
      <c r="AR57" s="41"/>
      <c r="AS57" s="41"/>
      <c r="AT57" s="41"/>
      <c r="AU57" s="41"/>
      <c r="AV57" s="41"/>
      <c r="AZ57" s="15"/>
    </row>
    <row r="58" spans="1:52" ht="9" customHeight="1" x14ac:dyDescent="0.25">
      <c r="A58" s="12"/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7"/>
      <c r="S58" s="13"/>
      <c r="T58" s="91"/>
      <c r="U58" s="92"/>
      <c r="V58" s="92"/>
      <c r="W58" s="93"/>
      <c r="X58" s="14"/>
      <c r="Y58" s="56"/>
      <c r="Z58" s="57"/>
      <c r="AA58" s="57"/>
      <c r="AB58" s="57"/>
      <c r="AC58" s="57"/>
      <c r="AD58" s="57"/>
      <c r="AE58" s="57"/>
      <c r="AF58" s="57"/>
      <c r="AG58" s="58"/>
      <c r="AH58" s="15"/>
      <c r="AO58" s="42" t="s">
        <v>63</v>
      </c>
      <c r="AP58" s="43"/>
      <c r="AQ58" s="43"/>
      <c r="AR58" s="43"/>
      <c r="AS58" s="43"/>
      <c r="AT58" s="43"/>
      <c r="AU58" s="43"/>
      <c r="AV58" s="43"/>
      <c r="AX58" s="102">
        <f>AF6+AZ15</f>
        <v>0</v>
      </c>
      <c r="AY58" s="103"/>
      <c r="AZ58" s="15"/>
    </row>
    <row r="59" spans="1:52" ht="9" customHeight="1" x14ac:dyDescent="0.25">
      <c r="A59" s="98" t="s">
        <v>42</v>
      </c>
      <c r="B59" s="99"/>
      <c r="C59" s="99"/>
      <c r="D59" s="99"/>
      <c r="E59" s="99"/>
      <c r="F59" s="99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94" t="s">
        <v>43</v>
      </c>
      <c r="U59" s="94"/>
      <c r="V59" s="94"/>
      <c r="W59" s="94"/>
      <c r="X59" s="13"/>
      <c r="Y59" s="101" t="s">
        <v>44</v>
      </c>
      <c r="Z59" s="101"/>
      <c r="AA59" s="101"/>
      <c r="AB59" s="101"/>
      <c r="AC59" s="101"/>
      <c r="AD59" s="13"/>
      <c r="AE59" s="13"/>
      <c r="AF59" s="13"/>
      <c r="AG59" s="13"/>
      <c r="AH59" s="15"/>
      <c r="AO59" s="44"/>
      <c r="AP59" s="43"/>
      <c r="AQ59" s="43"/>
      <c r="AR59" s="43"/>
      <c r="AS59" s="43"/>
      <c r="AT59" s="43"/>
      <c r="AU59" s="43"/>
      <c r="AV59" s="43"/>
      <c r="AX59" s="104"/>
      <c r="AY59" s="105"/>
      <c r="AZ59" s="15"/>
    </row>
    <row r="60" spans="1:52" ht="9" customHeight="1" x14ac:dyDescent="0.25">
      <c r="A60" s="98"/>
      <c r="B60" s="99"/>
      <c r="C60" s="99"/>
      <c r="D60" s="99"/>
      <c r="E60" s="99"/>
      <c r="F60" s="99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00"/>
      <c r="U60" s="100"/>
      <c r="V60" s="100"/>
      <c r="W60" s="100"/>
      <c r="X60" s="13"/>
      <c r="Y60" s="96"/>
      <c r="Z60" s="96"/>
      <c r="AA60" s="96"/>
      <c r="AB60" s="96"/>
      <c r="AC60" s="96"/>
      <c r="AD60" s="13"/>
      <c r="AE60" s="13"/>
      <c r="AF60" s="13"/>
      <c r="AG60" s="13"/>
      <c r="AH60" s="15"/>
      <c r="AO60" s="17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35"/>
    </row>
    <row r="61" spans="1:52" ht="9" customHeight="1" x14ac:dyDescent="0.25">
      <c r="A61" s="12"/>
      <c r="B61" s="53"/>
      <c r="C61" s="54"/>
      <c r="D61" s="54"/>
      <c r="E61" s="55"/>
      <c r="F61" s="13"/>
      <c r="G61" s="53"/>
      <c r="H61" s="54"/>
      <c r="I61" s="54"/>
      <c r="J61" s="54"/>
      <c r="K61" s="55"/>
      <c r="L61" s="13"/>
      <c r="M61" s="82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4"/>
      <c r="AH61" s="15"/>
    </row>
    <row r="62" spans="1:52" ht="9" customHeight="1" x14ac:dyDescent="0.25">
      <c r="A62" s="12"/>
      <c r="B62" s="56"/>
      <c r="C62" s="57"/>
      <c r="D62" s="57"/>
      <c r="E62" s="58"/>
      <c r="F62" s="13"/>
      <c r="G62" s="56"/>
      <c r="H62" s="57"/>
      <c r="I62" s="57"/>
      <c r="J62" s="57"/>
      <c r="K62" s="58"/>
      <c r="L62" s="13"/>
      <c r="M62" s="85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7"/>
      <c r="AH62" s="15"/>
      <c r="AJ62" s="168" t="s">
        <v>12</v>
      </c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70"/>
    </row>
    <row r="63" spans="1:52" ht="9" customHeight="1" x14ac:dyDescent="0.25">
      <c r="A63" s="12"/>
      <c r="B63" s="94" t="s">
        <v>45</v>
      </c>
      <c r="C63" s="94"/>
      <c r="D63" s="94"/>
      <c r="E63" s="94"/>
      <c r="F63" s="13"/>
      <c r="G63" s="94" t="s">
        <v>46</v>
      </c>
      <c r="H63" s="94"/>
      <c r="I63" s="94"/>
      <c r="J63" s="94"/>
      <c r="K63" s="94"/>
      <c r="L63" s="13"/>
      <c r="M63" s="96" t="s">
        <v>47</v>
      </c>
      <c r="N63" s="96"/>
      <c r="O63" s="96"/>
      <c r="P63" s="96"/>
      <c r="Q63" s="13"/>
      <c r="R63" s="13"/>
      <c r="S63" s="13"/>
      <c r="T63" s="16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5"/>
      <c r="AJ63" s="171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3"/>
    </row>
    <row r="64" spans="1:52" ht="9" customHeight="1" x14ac:dyDescent="0.25">
      <c r="A64" s="12"/>
      <c r="B64" s="95"/>
      <c r="C64" s="95"/>
      <c r="D64" s="95"/>
      <c r="E64" s="95"/>
      <c r="F64" s="18"/>
      <c r="G64" s="95"/>
      <c r="H64" s="95"/>
      <c r="I64" s="95"/>
      <c r="J64" s="95"/>
      <c r="K64" s="95"/>
      <c r="L64" s="18"/>
      <c r="M64" s="97"/>
      <c r="N64" s="97"/>
      <c r="O64" s="97"/>
      <c r="P64" s="97"/>
      <c r="Q64" s="18"/>
      <c r="R64" s="18"/>
      <c r="S64" s="18"/>
      <c r="T64" s="19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5"/>
    </row>
    <row r="65" spans="1:52" ht="9" customHeight="1" x14ac:dyDescent="0.25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6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5"/>
      <c r="AM65" s="112" t="s">
        <v>13</v>
      </c>
      <c r="AN65" s="43"/>
      <c r="AO65" s="43"/>
      <c r="AP65" s="43"/>
      <c r="AQ65" s="43"/>
      <c r="AR65" s="43"/>
      <c r="AS65" s="43"/>
      <c r="AT65" s="113"/>
      <c r="AU65" s="53">
        <v>135</v>
      </c>
      <c r="AV65" s="54"/>
      <c r="AW65" s="54"/>
      <c r="AX65" s="55"/>
    </row>
    <row r="66" spans="1:52" ht="9" customHeight="1" x14ac:dyDescent="0.25">
      <c r="A66" s="12"/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4"/>
      <c r="S66" s="13"/>
      <c r="T66" s="88">
        <f>L24+AJ26+AZ15</f>
        <v>1</v>
      </c>
      <c r="U66" s="89"/>
      <c r="V66" s="89"/>
      <c r="W66" s="90"/>
      <c r="X66" s="14"/>
      <c r="Y66" s="53"/>
      <c r="Z66" s="54"/>
      <c r="AA66" s="54"/>
      <c r="AB66" s="54"/>
      <c r="AC66" s="54"/>
      <c r="AD66" s="54"/>
      <c r="AE66" s="54"/>
      <c r="AF66" s="54"/>
      <c r="AG66" s="55"/>
      <c r="AH66" s="15"/>
      <c r="AM66" s="43"/>
      <c r="AN66" s="43"/>
      <c r="AO66" s="43"/>
      <c r="AP66" s="43"/>
      <c r="AQ66" s="43"/>
      <c r="AR66" s="43"/>
      <c r="AS66" s="43"/>
      <c r="AT66" s="113"/>
      <c r="AU66" s="56"/>
      <c r="AV66" s="57"/>
      <c r="AW66" s="57"/>
      <c r="AX66" s="58"/>
    </row>
    <row r="67" spans="1:52" ht="9" customHeight="1" x14ac:dyDescent="0.25">
      <c r="A67" s="12"/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7"/>
      <c r="S67" s="13"/>
      <c r="T67" s="91"/>
      <c r="U67" s="92"/>
      <c r="V67" s="92"/>
      <c r="W67" s="93"/>
      <c r="X67" s="14"/>
      <c r="Y67" s="56"/>
      <c r="Z67" s="57"/>
      <c r="AA67" s="57"/>
      <c r="AB67" s="57"/>
      <c r="AC67" s="57"/>
      <c r="AD67" s="57"/>
      <c r="AE67" s="57"/>
      <c r="AF67" s="57"/>
      <c r="AG67" s="58"/>
      <c r="AH67" s="15"/>
    </row>
    <row r="68" spans="1:52" ht="9" customHeight="1" x14ac:dyDescent="0.25">
      <c r="A68" s="98" t="s">
        <v>42</v>
      </c>
      <c r="B68" s="99"/>
      <c r="C68" s="99"/>
      <c r="D68" s="99"/>
      <c r="E68" s="99"/>
      <c r="F68" s="99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94" t="s">
        <v>43</v>
      </c>
      <c r="U68" s="94"/>
      <c r="V68" s="94"/>
      <c r="W68" s="94"/>
      <c r="X68" s="13"/>
      <c r="Y68" s="101" t="s">
        <v>44</v>
      </c>
      <c r="Z68" s="101"/>
      <c r="AA68" s="101"/>
      <c r="AB68" s="101"/>
      <c r="AC68" s="101"/>
      <c r="AD68" s="13"/>
      <c r="AE68" s="13"/>
      <c r="AF68" s="13"/>
      <c r="AG68" s="13"/>
      <c r="AH68" s="15"/>
      <c r="AK68" s="106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8"/>
    </row>
    <row r="69" spans="1:52" ht="9" customHeight="1" x14ac:dyDescent="0.25">
      <c r="A69" s="98"/>
      <c r="B69" s="99"/>
      <c r="C69" s="99"/>
      <c r="D69" s="99"/>
      <c r="E69" s="99"/>
      <c r="F69" s="99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00"/>
      <c r="U69" s="100"/>
      <c r="V69" s="100"/>
      <c r="W69" s="100"/>
      <c r="X69" s="13"/>
      <c r="Y69" s="96"/>
      <c r="Z69" s="96"/>
      <c r="AA69" s="96"/>
      <c r="AB69" s="96"/>
      <c r="AC69" s="96"/>
      <c r="AD69" s="13"/>
      <c r="AE69" s="13"/>
      <c r="AF69" s="13"/>
      <c r="AG69" s="13"/>
      <c r="AH69" s="15"/>
      <c r="AK69" s="109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1"/>
    </row>
    <row r="70" spans="1:52" ht="9" customHeight="1" x14ac:dyDescent="0.25">
      <c r="A70" s="12"/>
      <c r="B70" s="53"/>
      <c r="C70" s="54"/>
      <c r="D70" s="54"/>
      <c r="E70" s="55"/>
      <c r="F70" s="13"/>
      <c r="G70" s="53"/>
      <c r="H70" s="54"/>
      <c r="I70" s="54"/>
      <c r="J70" s="54"/>
      <c r="K70" s="55"/>
      <c r="L70" s="13"/>
      <c r="M70" s="82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4"/>
      <c r="AH70" s="15"/>
      <c r="AK70" s="106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8"/>
    </row>
    <row r="71" spans="1:52" ht="9" customHeight="1" x14ac:dyDescent="0.25">
      <c r="A71" s="12"/>
      <c r="B71" s="56"/>
      <c r="C71" s="57"/>
      <c r="D71" s="57"/>
      <c r="E71" s="58"/>
      <c r="F71" s="13"/>
      <c r="G71" s="56"/>
      <c r="H71" s="57"/>
      <c r="I71" s="57"/>
      <c r="J71" s="57"/>
      <c r="K71" s="58"/>
      <c r="L71" s="13"/>
      <c r="M71" s="85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7"/>
      <c r="AH71" s="15"/>
      <c r="AK71" s="109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1"/>
    </row>
    <row r="72" spans="1:52" ht="9" customHeight="1" x14ac:dyDescent="0.25">
      <c r="A72" s="12"/>
      <c r="B72" s="94" t="s">
        <v>45</v>
      </c>
      <c r="C72" s="94"/>
      <c r="D72" s="94"/>
      <c r="E72" s="94"/>
      <c r="F72" s="13"/>
      <c r="G72" s="94" t="s">
        <v>46</v>
      </c>
      <c r="H72" s="94"/>
      <c r="I72" s="94"/>
      <c r="J72" s="94"/>
      <c r="K72" s="94"/>
      <c r="L72" s="13"/>
      <c r="M72" s="96" t="s">
        <v>47</v>
      </c>
      <c r="N72" s="96"/>
      <c r="O72" s="96"/>
      <c r="P72" s="96"/>
      <c r="Q72" s="13"/>
      <c r="R72" s="13"/>
      <c r="S72" s="13"/>
      <c r="T72" s="16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5"/>
      <c r="AK72" s="106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8"/>
    </row>
    <row r="73" spans="1:52" ht="9" customHeight="1" x14ac:dyDescent="0.25">
      <c r="A73" s="12"/>
      <c r="B73" s="95"/>
      <c r="C73" s="95"/>
      <c r="D73" s="95"/>
      <c r="E73" s="95"/>
      <c r="F73" s="18"/>
      <c r="G73" s="95"/>
      <c r="H73" s="95"/>
      <c r="I73" s="95"/>
      <c r="J73" s="95"/>
      <c r="K73" s="95"/>
      <c r="L73" s="18"/>
      <c r="M73" s="97"/>
      <c r="N73" s="97"/>
      <c r="O73" s="97"/>
      <c r="P73" s="97"/>
      <c r="Q73" s="18"/>
      <c r="R73" s="18"/>
      <c r="S73" s="18"/>
      <c r="T73" s="19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5"/>
      <c r="AK73" s="109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1"/>
    </row>
    <row r="74" spans="1:52" ht="9" customHeight="1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6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5"/>
      <c r="AK74" s="106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8"/>
    </row>
    <row r="75" spans="1:52" ht="9" customHeight="1" x14ac:dyDescent="0.25">
      <c r="A75" s="12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4"/>
      <c r="S75" s="13"/>
      <c r="T75" s="88">
        <f>L24+AJ26+AZ15</f>
        <v>1</v>
      </c>
      <c r="U75" s="89"/>
      <c r="V75" s="89"/>
      <c r="W75" s="90"/>
      <c r="X75" s="14"/>
      <c r="Y75" s="53"/>
      <c r="Z75" s="54"/>
      <c r="AA75" s="54"/>
      <c r="AB75" s="54"/>
      <c r="AC75" s="54"/>
      <c r="AD75" s="54"/>
      <c r="AE75" s="54"/>
      <c r="AF75" s="54"/>
      <c r="AG75" s="55"/>
      <c r="AH75" s="15"/>
      <c r="AK75" s="109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1"/>
    </row>
    <row r="76" spans="1:52" ht="9" customHeight="1" x14ac:dyDescent="0.25">
      <c r="A76" s="12"/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7"/>
      <c r="S76" s="13"/>
      <c r="T76" s="91"/>
      <c r="U76" s="92"/>
      <c r="V76" s="92"/>
      <c r="W76" s="93"/>
      <c r="X76" s="14"/>
      <c r="Y76" s="56"/>
      <c r="Z76" s="57"/>
      <c r="AA76" s="57"/>
      <c r="AB76" s="57"/>
      <c r="AC76" s="57"/>
      <c r="AD76" s="57"/>
      <c r="AE76" s="57"/>
      <c r="AF76" s="57"/>
      <c r="AG76" s="58"/>
      <c r="AH76" s="15"/>
      <c r="AK76" s="106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8"/>
    </row>
    <row r="77" spans="1:52" ht="9" customHeight="1" x14ac:dyDescent="0.25">
      <c r="A77" s="98" t="s">
        <v>42</v>
      </c>
      <c r="B77" s="99"/>
      <c r="C77" s="99"/>
      <c r="D77" s="99"/>
      <c r="E77" s="99"/>
      <c r="F77" s="99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94" t="s">
        <v>43</v>
      </c>
      <c r="U77" s="94"/>
      <c r="V77" s="94"/>
      <c r="W77" s="94"/>
      <c r="X77" s="13"/>
      <c r="Y77" s="101" t="s">
        <v>44</v>
      </c>
      <c r="Z77" s="101"/>
      <c r="AA77" s="101"/>
      <c r="AB77" s="101"/>
      <c r="AC77" s="101"/>
      <c r="AD77" s="13"/>
      <c r="AE77" s="13"/>
      <c r="AF77" s="13"/>
      <c r="AG77" s="13"/>
      <c r="AH77" s="15"/>
      <c r="AK77" s="109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1"/>
    </row>
    <row r="78" spans="1:52" ht="9" customHeight="1" x14ac:dyDescent="0.25">
      <c r="A78" s="98"/>
      <c r="B78" s="99"/>
      <c r="C78" s="99"/>
      <c r="D78" s="99"/>
      <c r="E78" s="99"/>
      <c r="F78" s="99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00"/>
      <c r="U78" s="100"/>
      <c r="V78" s="100"/>
      <c r="W78" s="100"/>
      <c r="X78" s="13"/>
      <c r="Y78" s="96"/>
      <c r="Z78" s="96"/>
      <c r="AA78" s="96"/>
      <c r="AB78" s="96"/>
      <c r="AC78" s="96"/>
      <c r="AD78" s="13"/>
      <c r="AE78" s="13"/>
      <c r="AF78" s="13"/>
      <c r="AG78" s="13"/>
      <c r="AH78" s="15"/>
      <c r="AK78" s="106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8"/>
    </row>
    <row r="79" spans="1:52" ht="9" customHeight="1" x14ac:dyDescent="0.25">
      <c r="A79" s="12"/>
      <c r="B79" s="53"/>
      <c r="C79" s="54"/>
      <c r="D79" s="54"/>
      <c r="E79" s="55"/>
      <c r="F79" s="13"/>
      <c r="G79" s="53"/>
      <c r="H79" s="54"/>
      <c r="I79" s="54"/>
      <c r="J79" s="54"/>
      <c r="K79" s="55"/>
      <c r="L79" s="13"/>
      <c r="M79" s="82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4"/>
      <c r="AH79" s="15"/>
      <c r="AK79" s="109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1"/>
    </row>
    <row r="80" spans="1:52" ht="9" customHeight="1" x14ac:dyDescent="0.25">
      <c r="A80" s="12"/>
      <c r="B80" s="56"/>
      <c r="C80" s="57"/>
      <c r="D80" s="57"/>
      <c r="E80" s="58"/>
      <c r="F80" s="13"/>
      <c r="G80" s="56"/>
      <c r="H80" s="57"/>
      <c r="I80" s="57"/>
      <c r="J80" s="57"/>
      <c r="K80" s="58"/>
      <c r="L80" s="13"/>
      <c r="M80" s="85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7"/>
      <c r="AH80" s="15"/>
      <c r="AK80" s="106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8"/>
    </row>
    <row r="81" spans="1:52" ht="9" customHeight="1" x14ac:dyDescent="0.25">
      <c r="A81" s="12"/>
      <c r="B81" s="94" t="s">
        <v>45</v>
      </c>
      <c r="C81" s="94"/>
      <c r="D81" s="94"/>
      <c r="E81" s="94"/>
      <c r="F81" s="13"/>
      <c r="G81" s="94" t="s">
        <v>46</v>
      </c>
      <c r="H81" s="94"/>
      <c r="I81" s="94"/>
      <c r="J81" s="94"/>
      <c r="K81" s="94"/>
      <c r="L81" s="13"/>
      <c r="M81" s="96" t="s">
        <v>47</v>
      </c>
      <c r="N81" s="96"/>
      <c r="O81" s="96"/>
      <c r="P81" s="96"/>
      <c r="Q81" s="13"/>
      <c r="R81" s="13"/>
      <c r="S81" s="13"/>
      <c r="T81" s="16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5"/>
      <c r="AK81" s="109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1"/>
    </row>
    <row r="82" spans="1:52" ht="9" customHeight="1" x14ac:dyDescent="0.25">
      <c r="A82" s="12"/>
      <c r="B82" s="95"/>
      <c r="C82" s="95"/>
      <c r="D82" s="95"/>
      <c r="E82" s="95"/>
      <c r="F82" s="18"/>
      <c r="G82" s="95"/>
      <c r="H82" s="95"/>
      <c r="I82" s="95"/>
      <c r="J82" s="95"/>
      <c r="K82" s="95"/>
      <c r="L82" s="18"/>
      <c r="M82" s="97"/>
      <c r="N82" s="97"/>
      <c r="O82" s="97"/>
      <c r="P82" s="97"/>
      <c r="Q82" s="18"/>
      <c r="R82" s="18"/>
      <c r="S82" s="18"/>
      <c r="T82" s="19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5"/>
      <c r="AK82" s="106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8"/>
    </row>
    <row r="83" spans="1:52" ht="9" customHeight="1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6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5"/>
      <c r="AK83" s="109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1"/>
    </row>
    <row r="84" spans="1:52" ht="9" customHeight="1" x14ac:dyDescent="0.25">
      <c r="A84" s="12"/>
      <c r="B84" s="82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4"/>
      <c r="S84" s="13"/>
      <c r="T84" s="88">
        <f>L24+AJ26+AZ15</f>
        <v>1</v>
      </c>
      <c r="U84" s="89"/>
      <c r="V84" s="89"/>
      <c r="W84" s="90"/>
      <c r="X84" s="14"/>
      <c r="Y84" s="53"/>
      <c r="Z84" s="54"/>
      <c r="AA84" s="54"/>
      <c r="AB84" s="54"/>
      <c r="AC84" s="54"/>
      <c r="AD84" s="54"/>
      <c r="AE84" s="54"/>
      <c r="AF84" s="54"/>
      <c r="AG84" s="55"/>
      <c r="AH84" s="15"/>
      <c r="AK84" s="106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8"/>
    </row>
    <row r="85" spans="1:52" ht="9" customHeight="1" x14ac:dyDescent="0.25">
      <c r="A85" s="12"/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7"/>
      <c r="S85" s="13"/>
      <c r="T85" s="91"/>
      <c r="U85" s="92"/>
      <c r="V85" s="92"/>
      <c r="W85" s="93"/>
      <c r="X85" s="14"/>
      <c r="Y85" s="56"/>
      <c r="Z85" s="57"/>
      <c r="AA85" s="57"/>
      <c r="AB85" s="57"/>
      <c r="AC85" s="57"/>
      <c r="AD85" s="57"/>
      <c r="AE85" s="57"/>
      <c r="AF85" s="57"/>
      <c r="AG85" s="58"/>
      <c r="AH85" s="15"/>
      <c r="AK85" s="109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1"/>
    </row>
    <row r="86" spans="1:52" ht="9" customHeight="1" x14ac:dyDescent="0.25">
      <c r="A86" s="98" t="s">
        <v>42</v>
      </c>
      <c r="B86" s="99"/>
      <c r="C86" s="99"/>
      <c r="D86" s="99"/>
      <c r="E86" s="99"/>
      <c r="F86" s="99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94" t="s">
        <v>43</v>
      </c>
      <c r="U86" s="94"/>
      <c r="V86" s="94"/>
      <c r="W86" s="94"/>
      <c r="X86" s="13"/>
      <c r="Y86" s="101" t="s">
        <v>44</v>
      </c>
      <c r="Z86" s="101"/>
      <c r="AA86" s="101"/>
      <c r="AB86" s="101"/>
      <c r="AC86" s="101"/>
      <c r="AD86" s="13"/>
      <c r="AE86" s="13"/>
      <c r="AF86" s="13"/>
      <c r="AG86" s="13"/>
      <c r="AH86" s="15"/>
    </row>
    <row r="87" spans="1:52" ht="9" customHeight="1" x14ac:dyDescent="0.25">
      <c r="A87" s="98"/>
      <c r="B87" s="99"/>
      <c r="C87" s="99"/>
      <c r="D87" s="99"/>
      <c r="E87" s="99"/>
      <c r="F87" s="99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00"/>
      <c r="U87" s="100"/>
      <c r="V87" s="100"/>
      <c r="W87" s="100"/>
      <c r="X87" s="13"/>
      <c r="Y87" s="96"/>
      <c r="Z87" s="96"/>
      <c r="AA87" s="96"/>
      <c r="AB87" s="96"/>
      <c r="AC87" s="96"/>
      <c r="AD87" s="13"/>
      <c r="AE87" s="13"/>
      <c r="AF87" s="13"/>
      <c r="AG87" s="13"/>
      <c r="AH87" s="15"/>
      <c r="AJ87" s="168" t="s">
        <v>14</v>
      </c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70"/>
    </row>
    <row r="88" spans="1:52" ht="9" customHeight="1" x14ac:dyDescent="0.25">
      <c r="A88" s="12"/>
      <c r="B88" s="53"/>
      <c r="C88" s="54"/>
      <c r="D88" s="54"/>
      <c r="E88" s="55"/>
      <c r="F88" s="13"/>
      <c r="G88" s="53"/>
      <c r="H88" s="54"/>
      <c r="I88" s="54"/>
      <c r="J88" s="54"/>
      <c r="K88" s="55"/>
      <c r="L88" s="13"/>
      <c r="M88" s="82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4"/>
      <c r="AH88" s="15"/>
      <c r="AJ88" s="171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3"/>
    </row>
    <row r="89" spans="1:52" ht="9" customHeight="1" x14ac:dyDescent="0.25">
      <c r="A89" s="12"/>
      <c r="B89" s="56"/>
      <c r="C89" s="57"/>
      <c r="D89" s="57"/>
      <c r="E89" s="58"/>
      <c r="F89" s="13"/>
      <c r="G89" s="56"/>
      <c r="H89" s="57"/>
      <c r="I89" s="57"/>
      <c r="J89" s="57"/>
      <c r="K89" s="58"/>
      <c r="L89" s="13"/>
      <c r="M89" s="85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7"/>
      <c r="AH89" s="15"/>
    </row>
    <row r="90" spans="1:52" ht="9" customHeight="1" x14ac:dyDescent="0.25">
      <c r="A90" s="12"/>
      <c r="B90" s="94" t="s">
        <v>45</v>
      </c>
      <c r="C90" s="94"/>
      <c r="D90" s="94"/>
      <c r="E90" s="94"/>
      <c r="F90" s="13"/>
      <c r="G90" s="94" t="s">
        <v>46</v>
      </c>
      <c r="H90" s="94"/>
      <c r="I90" s="94"/>
      <c r="J90" s="94"/>
      <c r="K90" s="94"/>
      <c r="L90" s="13"/>
      <c r="M90" s="96" t="s">
        <v>47</v>
      </c>
      <c r="N90" s="96"/>
      <c r="O90" s="96"/>
      <c r="P90" s="96"/>
      <c r="Q90" s="13"/>
      <c r="R90" s="13"/>
      <c r="S90" s="13"/>
      <c r="T90" s="1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5"/>
      <c r="AK90" s="112" t="s">
        <v>15</v>
      </c>
      <c r="AL90" s="43"/>
      <c r="AM90" s="43"/>
      <c r="AN90" s="43"/>
      <c r="AO90" s="43"/>
      <c r="AP90" s="43"/>
      <c r="AQ90" s="43"/>
      <c r="AR90" s="43"/>
      <c r="AS90" s="43"/>
      <c r="AT90" s="113"/>
      <c r="AU90" s="53"/>
      <c r="AV90" s="54"/>
      <c r="AW90" s="54"/>
      <c r="AX90" s="55"/>
    </row>
    <row r="91" spans="1:52" ht="9" customHeight="1" x14ac:dyDescent="0.25">
      <c r="A91" s="12"/>
      <c r="B91" s="95"/>
      <c r="C91" s="95"/>
      <c r="D91" s="95"/>
      <c r="E91" s="95"/>
      <c r="F91" s="18"/>
      <c r="G91" s="95"/>
      <c r="H91" s="95"/>
      <c r="I91" s="95"/>
      <c r="J91" s="95"/>
      <c r="K91" s="95"/>
      <c r="L91" s="18"/>
      <c r="M91" s="97"/>
      <c r="N91" s="97"/>
      <c r="O91" s="97"/>
      <c r="P91" s="97"/>
      <c r="Q91" s="18"/>
      <c r="R91" s="18"/>
      <c r="S91" s="18"/>
      <c r="T91" s="19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5"/>
      <c r="AK91" s="43"/>
      <c r="AL91" s="43"/>
      <c r="AM91" s="43"/>
      <c r="AN91" s="43"/>
      <c r="AO91" s="43"/>
      <c r="AP91" s="43"/>
      <c r="AQ91" s="43"/>
      <c r="AR91" s="43"/>
      <c r="AS91" s="43"/>
      <c r="AT91" s="113"/>
      <c r="AU91" s="56"/>
      <c r="AV91" s="57"/>
      <c r="AW91" s="57"/>
      <c r="AX91" s="58"/>
    </row>
    <row r="92" spans="1:52" ht="9" customHeight="1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6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5"/>
    </row>
    <row r="93" spans="1:52" ht="9" customHeight="1" x14ac:dyDescent="0.25">
      <c r="A93" s="12"/>
      <c r="B93" s="82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4"/>
      <c r="S93" s="13"/>
      <c r="T93" s="88">
        <f>L24+AJ26+AZ15</f>
        <v>1</v>
      </c>
      <c r="U93" s="89"/>
      <c r="V93" s="89"/>
      <c r="W93" s="90"/>
      <c r="X93" s="14"/>
      <c r="Y93" s="53"/>
      <c r="Z93" s="54"/>
      <c r="AA93" s="54"/>
      <c r="AB93" s="54"/>
      <c r="AC93" s="54"/>
      <c r="AD93" s="54"/>
      <c r="AE93" s="54"/>
      <c r="AF93" s="54"/>
      <c r="AG93" s="55"/>
      <c r="AH93" s="15"/>
      <c r="AK93" s="106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8"/>
    </row>
    <row r="94" spans="1:52" ht="9" customHeight="1" x14ac:dyDescent="0.25">
      <c r="A94" s="12"/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7"/>
      <c r="S94" s="13"/>
      <c r="T94" s="91"/>
      <c r="U94" s="92"/>
      <c r="V94" s="92"/>
      <c r="W94" s="93"/>
      <c r="X94" s="14"/>
      <c r="Y94" s="56"/>
      <c r="Z94" s="57"/>
      <c r="AA94" s="57"/>
      <c r="AB94" s="57"/>
      <c r="AC94" s="57"/>
      <c r="AD94" s="57"/>
      <c r="AE94" s="57"/>
      <c r="AF94" s="57"/>
      <c r="AG94" s="58"/>
      <c r="AH94" s="15"/>
      <c r="AK94" s="109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1"/>
    </row>
    <row r="95" spans="1:52" ht="9" customHeight="1" x14ac:dyDescent="0.25">
      <c r="A95" s="98" t="s">
        <v>42</v>
      </c>
      <c r="B95" s="99"/>
      <c r="C95" s="99"/>
      <c r="D95" s="99"/>
      <c r="E95" s="99"/>
      <c r="F95" s="99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94" t="s">
        <v>43</v>
      </c>
      <c r="U95" s="94"/>
      <c r="V95" s="94"/>
      <c r="W95" s="94"/>
      <c r="X95" s="13"/>
      <c r="Y95" s="101" t="s">
        <v>44</v>
      </c>
      <c r="Z95" s="101"/>
      <c r="AA95" s="101"/>
      <c r="AB95" s="101"/>
      <c r="AC95" s="101"/>
      <c r="AD95" s="13"/>
      <c r="AE95" s="13"/>
      <c r="AF95" s="13"/>
      <c r="AG95" s="13"/>
      <c r="AH95" s="15"/>
      <c r="AK95" s="106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8"/>
    </row>
    <row r="96" spans="1:52" ht="9" customHeight="1" x14ac:dyDescent="0.25">
      <c r="A96" s="98"/>
      <c r="B96" s="99"/>
      <c r="C96" s="99"/>
      <c r="D96" s="99"/>
      <c r="E96" s="99"/>
      <c r="F96" s="99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00"/>
      <c r="U96" s="100"/>
      <c r="V96" s="100"/>
      <c r="W96" s="100"/>
      <c r="X96" s="13"/>
      <c r="Y96" s="96"/>
      <c r="Z96" s="96"/>
      <c r="AA96" s="96"/>
      <c r="AB96" s="96"/>
      <c r="AC96" s="96"/>
      <c r="AD96" s="13"/>
      <c r="AE96" s="13"/>
      <c r="AF96" s="13"/>
      <c r="AG96" s="13"/>
      <c r="AH96" s="15"/>
      <c r="AK96" s="109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1"/>
    </row>
    <row r="97" spans="1:52" ht="9" customHeight="1" x14ac:dyDescent="0.25">
      <c r="A97" s="12"/>
      <c r="B97" s="53"/>
      <c r="C97" s="54"/>
      <c r="D97" s="54"/>
      <c r="E97" s="55"/>
      <c r="F97" s="13"/>
      <c r="G97" s="53"/>
      <c r="H97" s="54"/>
      <c r="I97" s="54"/>
      <c r="J97" s="54"/>
      <c r="K97" s="55"/>
      <c r="L97" s="13"/>
      <c r="M97" s="82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4"/>
      <c r="AH97" s="15"/>
      <c r="AK97" s="106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8"/>
    </row>
    <row r="98" spans="1:52" ht="9" customHeight="1" x14ac:dyDescent="0.25">
      <c r="A98" s="12"/>
      <c r="B98" s="56"/>
      <c r="C98" s="57"/>
      <c r="D98" s="57"/>
      <c r="E98" s="58"/>
      <c r="F98" s="13"/>
      <c r="G98" s="56"/>
      <c r="H98" s="57"/>
      <c r="I98" s="57"/>
      <c r="J98" s="57"/>
      <c r="K98" s="58"/>
      <c r="L98" s="13"/>
      <c r="M98" s="85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7"/>
      <c r="AH98" s="15"/>
      <c r="AK98" s="109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1"/>
    </row>
    <row r="99" spans="1:52" ht="9" customHeight="1" x14ac:dyDescent="0.25">
      <c r="A99" s="12"/>
      <c r="B99" s="94" t="s">
        <v>45</v>
      </c>
      <c r="C99" s="94"/>
      <c r="D99" s="94"/>
      <c r="E99" s="94"/>
      <c r="F99" s="13"/>
      <c r="G99" s="94" t="s">
        <v>46</v>
      </c>
      <c r="H99" s="94"/>
      <c r="I99" s="94"/>
      <c r="J99" s="94"/>
      <c r="K99" s="94"/>
      <c r="L99" s="13"/>
      <c r="M99" s="96" t="s">
        <v>47</v>
      </c>
      <c r="N99" s="96"/>
      <c r="O99" s="96"/>
      <c r="P99" s="96"/>
      <c r="Q99" s="13"/>
      <c r="R99" s="13"/>
      <c r="S99" s="13"/>
      <c r="T99" s="1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5"/>
      <c r="AK99" s="106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8"/>
    </row>
    <row r="100" spans="1:52" ht="9" customHeight="1" x14ac:dyDescent="0.25">
      <c r="A100" s="12"/>
      <c r="B100" s="95"/>
      <c r="C100" s="95"/>
      <c r="D100" s="95"/>
      <c r="E100" s="95"/>
      <c r="F100" s="18"/>
      <c r="G100" s="95"/>
      <c r="H100" s="95"/>
      <c r="I100" s="95"/>
      <c r="J100" s="95"/>
      <c r="K100" s="95"/>
      <c r="L100" s="18"/>
      <c r="M100" s="97"/>
      <c r="N100" s="97"/>
      <c r="O100" s="97"/>
      <c r="P100" s="97"/>
      <c r="Q100" s="18"/>
      <c r="R100" s="18"/>
      <c r="S100" s="18"/>
      <c r="T100" s="19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5"/>
      <c r="AK100" s="109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1"/>
    </row>
    <row r="101" spans="1:52" ht="9" customHeight="1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5"/>
      <c r="AK101" s="106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8"/>
    </row>
    <row r="102" spans="1:52" ht="9" customHeight="1" x14ac:dyDescent="0.25">
      <c r="A102" s="12"/>
      <c r="B102" s="82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4"/>
      <c r="S102" s="13"/>
      <c r="T102" s="88">
        <f>L24+AJ26+AZ15</f>
        <v>1</v>
      </c>
      <c r="U102" s="89"/>
      <c r="V102" s="89"/>
      <c r="W102" s="90"/>
      <c r="X102" s="14"/>
      <c r="Y102" s="53"/>
      <c r="Z102" s="54"/>
      <c r="AA102" s="54"/>
      <c r="AB102" s="54"/>
      <c r="AC102" s="54"/>
      <c r="AD102" s="54"/>
      <c r="AE102" s="54"/>
      <c r="AF102" s="54"/>
      <c r="AG102" s="55"/>
      <c r="AH102" s="15"/>
      <c r="AK102" s="109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1"/>
    </row>
    <row r="103" spans="1:52" ht="9" customHeight="1" x14ac:dyDescent="0.25">
      <c r="A103" s="12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7"/>
      <c r="S103" s="13"/>
      <c r="T103" s="91"/>
      <c r="U103" s="92"/>
      <c r="V103" s="92"/>
      <c r="W103" s="93"/>
      <c r="X103" s="14"/>
      <c r="Y103" s="56"/>
      <c r="Z103" s="57"/>
      <c r="AA103" s="57"/>
      <c r="AB103" s="57"/>
      <c r="AC103" s="57"/>
      <c r="AD103" s="57"/>
      <c r="AE103" s="57"/>
      <c r="AF103" s="57"/>
      <c r="AG103" s="58"/>
      <c r="AH103" s="15"/>
      <c r="AK103" s="106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8"/>
    </row>
    <row r="104" spans="1:52" ht="9" customHeight="1" x14ac:dyDescent="0.25">
      <c r="A104" s="98" t="s">
        <v>42</v>
      </c>
      <c r="B104" s="99"/>
      <c r="C104" s="99"/>
      <c r="D104" s="99"/>
      <c r="E104" s="99"/>
      <c r="F104" s="99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94" t="s">
        <v>43</v>
      </c>
      <c r="U104" s="94"/>
      <c r="V104" s="94"/>
      <c r="W104" s="94"/>
      <c r="X104" s="13"/>
      <c r="Y104" s="101" t="s">
        <v>44</v>
      </c>
      <c r="Z104" s="101"/>
      <c r="AA104" s="101"/>
      <c r="AB104" s="101"/>
      <c r="AC104" s="101"/>
      <c r="AD104" s="13"/>
      <c r="AE104" s="13"/>
      <c r="AF104" s="13"/>
      <c r="AG104" s="13"/>
      <c r="AH104" s="15"/>
      <c r="AK104" s="109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1"/>
    </row>
    <row r="105" spans="1:52" ht="9" customHeight="1" x14ac:dyDescent="0.25">
      <c r="A105" s="98"/>
      <c r="B105" s="99"/>
      <c r="C105" s="99"/>
      <c r="D105" s="99"/>
      <c r="E105" s="99"/>
      <c r="F105" s="99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00"/>
      <c r="U105" s="100"/>
      <c r="V105" s="100"/>
      <c r="W105" s="100"/>
      <c r="X105" s="13"/>
      <c r="Y105" s="96"/>
      <c r="Z105" s="96"/>
      <c r="AA105" s="96"/>
      <c r="AB105" s="96"/>
      <c r="AC105" s="96"/>
      <c r="AD105" s="13"/>
      <c r="AE105" s="13"/>
      <c r="AF105" s="13"/>
      <c r="AG105" s="13"/>
      <c r="AH105" s="15"/>
      <c r="AK105" s="106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8"/>
    </row>
    <row r="106" spans="1:52" ht="9" customHeight="1" x14ac:dyDescent="0.25">
      <c r="A106" s="12"/>
      <c r="B106" s="53"/>
      <c r="C106" s="54"/>
      <c r="D106" s="54"/>
      <c r="E106" s="55"/>
      <c r="F106" s="13"/>
      <c r="G106" s="53"/>
      <c r="H106" s="54"/>
      <c r="I106" s="54"/>
      <c r="J106" s="54"/>
      <c r="K106" s="55"/>
      <c r="L106" s="13"/>
      <c r="M106" s="82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4"/>
      <c r="AH106" s="15"/>
      <c r="AK106" s="109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1"/>
    </row>
    <row r="107" spans="1:52" ht="9" customHeight="1" x14ac:dyDescent="0.25">
      <c r="A107" s="12"/>
      <c r="B107" s="56"/>
      <c r="C107" s="57"/>
      <c r="D107" s="57"/>
      <c r="E107" s="58"/>
      <c r="F107" s="13"/>
      <c r="G107" s="56"/>
      <c r="H107" s="57"/>
      <c r="I107" s="57"/>
      <c r="J107" s="57"/>
      <c r="K107" s="58"/>
      <c r="L107" s="13"/>
      <c r="M107" s="85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7"/>
      <c r="AH107" s="15"/>
      <c r="AK107" s="106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8"/>
    </row>
    <row r="108" spans="1:52" ht="9" customHeight="1" x14ac:dyDescent="0.25">
      <c r="A108" s="12"/>
      <c r="B108" s="94" t="s">
        <v>45</v>
      </c>
      <c r="C108" s="94"/>
      <c r="D108" s="94"/>
      <c r="E108" s="94"/>
      <c r="F108" s="13"/>
      <c r="G108" s="94" t="s">
        <v>46</v>
      </c>
      <c r="H108" s="94"/>
      <c r="I108" s="94"/>
      <c r="J108" s="94"/>
      <c r="K108" s="94"/>
      <c r="L108" s="13"/>
      <c r="M108" s="96" t="s">
        <v>47</v>
      </c>
      <c r="N108" s="96"/>
      <c r="O108" s="96"/>
      <c r="P108" s="96"/>
      <c r="Q108" s="13"/>
      <c r="R108" s="13"/>
      <c r="S108" s="13"/>
      <c r="T108" s="1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5"/>
      <c r="AK108" s="109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1"/>
    </row>
    <row r="109" spans="1:52" ht="9" customHeight="1" x14ac:dyDescent="0.25">
      <c r="A109" s="12"/>
      <c r="B109" s="95"/>
      <c r="C109" s="95"/>
      <c r="D109" s="95"/>
      <c r="E109" s="95"/>
      <c r="F109" s="18"/>
      <c r="G109" s="95"/>
      <c r="H109" s="95"/>
      <c r="I109" s="95"/>
      <c r="J109" s="95"/>
      <c r="K109" s="95"/>
      <c r="L109" s="18"/>
      <c r="M109" s="97"/>
      <c r="N109" s="97"/>
      <c r="O109" s="97"/>
      <c r="P109" s="97"/>
      <c r="Q109" s="18"/>
      <c r="R109" s="18"/>
      <c r="S109" s="18"/>
      <c r="T109" s="19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5"/>
      <c r="AK109" s="106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8"/>
    </row>
    <row r="110" spans="1:52" ht="9" customHeight="1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5"/>
      <c r="AK110" s="109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1"/>
    </row>
    <row r="111" spans="1:52" ht="9" customHeight="1" x14ac:dyDescent="0.25">
      <c r="A111" s="12"/>
      <c r="B111" s="82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4"/>
      <c r="S111" s="13"/>
      <c r="T111" s="88">
        <f>L24+AJ26+AZ15</f>
        <v>1</v>
      </c>
      <c r="U111" s="89"/>
      <c r="V111" s="89"/>
      <c r="W111" s="90"/>
      <c r="X111" s="14"/>
      <c r="Y111" s="53"/>
      <c r="Z111" s="54"/>
      <c r="AA111" s="54"/>
      <c r="AB111" s="54"/>
      <c r="AC111" s="54"/>
      <c r="AD111" s="54"/>
      <c r="AE111" s="54"/>
      <c r="AF111" s="54"/>
      <c r="AG111" s="55"/>
      <c r="AH111" s="15"/>
      <c r="AK111" s="106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8"/>
    </row>
    <row r="112" spans="1:52" ht="9" customHeight="1" x14ac:dyDescent="0.25">
      <c r="A112" s="12"/>
      <c r="B112" s="85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7"/>
      <c r="S112" s="13"/>
      <c r="T112" s="91"/>
      <c r="U112" s="92"/>
      <c r="V112" s="92"/>
      <c r="W112" s="93"/>
      <c r="X112" s="14"/>
      <c r="Y112" s="56"/>
      <c r="Z112" s="57"/>
      <c r="AA112" s="57"/>
      <c r="AB112" s="57"/>
      <c r="AC112" s="57"/>
      <c r="AD112" s="57"/>
      <c r="AE112" s="57"/>
      <c r="AF112" s="57"/>
      <c r="AG112" s="58"/>
      <c r="AH112" s="15"/>
      <c r="AK112" s="109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1"/>
    </row>
    <row r="113" spans="1:52" ht="9" customHeight="1" x14ac:dyDescent="0.25">
      <c r="A113" s="98" t="s">
        <v>42</v>
      </c>
      <c r="B113" s="99"/>
      <c r="C113" s="99"/>
      <c r="D113" s="99"/>
      <c r="E113" s="99"/>
      <c r="F113" s="99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94" t="s">
        <v>43</v>
      </c>
      <c r="U113" s="94"/>
      <c r="V113" s="94"/>
      <c r="W113" s="94"/>
      <c r="X113" s="13"/>
      <c r="Y113" s="101" t="s">
        <v>44</v>
      </c>
      <c r="Z113" s="101"/>
      <c r="AA113" s="101"/>
      <c r="AB113" s="101"/>
      <c r="AC113" s="101"/>
      <c r="AD113" s="13"/>
      <c r="AE113" s="13"/>
      <c r="AF113" s="13"/>
      <c r="AG113" s="13"/>
      <c r="AH113" s="15"/>
      <c r="AK113" s="106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8"/>
    </row>
    <row r="114" spans="1:52" ht="9" customHeight="1" x14ac:dyDescent="0.25">
      <c r="A114" s="98"/>
      <c r="B114" s="99"/>
      <c r="C114" s="99"/>
      <c r="D114" s="99"/>
      <c r="E114" s="99"/>
      <c r="F114" s="99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00"/>
      <c r="U114" s="100"/>
      <c r="V114" s="100"/>
      <c r="W114" s="100"/>
      <c r="X114" s="13"/>
      <c r="Y114" s="96"/>
      <c r="Z114" s="96"/>
      <c r="AA114" s="96"/>
      <c r="AB114" s="96"/>
      <c r="AC114" s="96"/>
      <c r="AD114" s="13"/>
      <c r="AE114" s="13"/>
      <c r="AF114" s="13"/>
      <c r="AG114" s="13"/>
      <c r="AH114" s="15"/>
      <c r="AK114" s="109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1"/>
    </row>
    <row r="115" spans="1:52" ht="9" customHeight="1" x14ac:dyDescent="0.25">
      <c r="A115" s="12"/>
      <c r="B115" s="53"/>
      <c r="C115" s="54"/>
      <c r="D115" s="54"/>
      <c r="E115" s="55"/>
      <c r="F115" s="13"/>
      <c r="G115" s="53"/>
      <c r="H115" s="54"/>
      <c r="I115" s="54"/>
      <c r="J115" s="54"/>
      <c r="K115" s="55"/>
      <c r="L115" s="13"/>
      <c r="M115" s="82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4"/>
      <c r="AH115" s="15"/>
      <c r="AK115" s="106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8"/>
    </row>
    <row r="116" spans="1:52" ht="9" customHeight="1" x14ac:dyDescent="0.25">
      <c r="A116" s="12"/>
      <c r="B116" s="56"/>
      <c r="C116" s="57"/>
      <c r="D116" s="57"/>
      <c r="E116" s="58"/>
      <c r="F116" s="13"/>
      <c r="G116" s="56"/>
      <c r="H116" s="57"/>
      <c r="I116" s="57"/>
      <c r="J116" s="57"/>
      <c r="K116" s="58"/>
      <c r="L116" s="13"/>
      <c r="M116" s="85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7"/>
      <c r="AH116" s="15"/>
      <c r="AK116" s="109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1"/>
    </row>
    <row r="117" spans="1:52" ht="9" customHeight="1" x14ac:dyDescent="0.25">
      <c r="A117" s="12"/>
      <c r="B117" s="94" t="s">
        <v>45</v>
      </c>
      <c r="C117" s="94"/>
      <c r="D117" s="94"/>
      <c r="E117" s="94"/>
      <c r="F117" s="13"/>
      <c r="G117" s="94" t="s">
        <v>46</v>
      </c>
      <c r="H117" s="94"/>
      <c r="I117" s="94"/>
      <c r="J117" s="94"/>
      <c r="K117" s="94"/>
      <c r="L117" s="13"/>
      <c r="M117" s="96" t="s">
        <v>47</v>
      </c>
      <c r="N117" s="96"/>
      <c r="O117" s="96"/>
      <c r="P117" s="96"/>
      <c r="Q117" s="13"/>
      <c r="R117" s="13"/>
      <c r="S117" s="13"/>
      <c r="T117" s="1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5"/>
      <c r="AK117" s="106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8"/>
    </row>
    <row r="118" spans="1:52" ht="9" customHeight="1" x14ac:dyDescent="0.25">
      <c r="A118" s="17"/>
      <c r="B118" s="95"/>
      <c r="C118" s="95"/>
      <c r="D118" s="95"/>
      <c r="E118" s="95"/>
      <c r="F118" s="18"/>
      <c r="G118" s="95"/>
      <c r="H118" s="95"/>
      <c r="I118" s="95"/>
      <c r="J118" s="95"/>
      <c r="K118" s="95"/>
      <c r="L118" s="18"/>
      <c r="M118" s="97"/>
      <c r="N118" s="97"/>
      <c r="O118" s="97"/>
      <c r="P118" s="97"/>
      <c r="Q118" s="18"/>
      <c r="R118" s="18"/>
      <c r="S118" s="18"/>
      <c r="T118" s="19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20"/>
      <c r="AK118" s="109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1"/>
    </row>
  </sheetData>
  <sheetProtection selectLockedCells="1"/>
  <mergeCells count="235">
    <mergeCell ref="B4:D5"/>
    <mergeCell ref="B66:R67"/>
    <mergeCell ref="Y66:AG67"/>
    <mergeCell ref="A68:F69"/>
    <mergeCell ref="T68:W69"/>
    <mergeCell ref="B2:AX3"/>
    <mergeCell ref="A24:E25"/>
    <mergeCell ref="Q24:T25"/>
    <mergeCell ref="G24:J25"/>
    <mergeCell ref="L21:O22"/>
    <mergeCell ref="O44:R45"/>
    <mergeCell ref="O38:R40"/>
    <mergeCell ref="K41:N42"/>
    <mergeCell ref="K44:N45"/>
    <mergeCell ref="O41:R42"/>
    <mergeCell ref="G72:K73"/>
    <mergeCell ref="T50:W51"/>
    <mergeCell ref="A59:F60"/>
    <mergeCell ref="B61:E62"/>
    <mergeCell ref="G61:K62"/>
    <mergeCell ref="M61:AG62"/>
    <mergeCell ref="T59:W60"/>
    <mergeCell ref="B54:E55"/>
    <mergeCell ref="G54:K55"/>
    <mergeCell ref="M54:P55"/>
    <mergeCell ref="Y57:AG58"/>
    <mergeCell ref="B70:E71"/>
    <mergeCell ref="G70:K71"/>
    <mergeCell ref="M70:AG71"/>
    <mergeCell ref="B72:E73"/>
    <mergeCell ref="M72:P73"/>
    <mergeCell ref="Y68:AC69"/>
    <mergeCell ref="A50:F51"/>
    <mergeCell ref="AF6:AI7"/>
    <mergeCell ref="AF8:AI9"/>
    <mergeCell ref="AM10:AX11"/>
    <mergeCell ref="AM12:AP13"/>
    <mergeCell ref="G16:J17"/>
    <mergeCell ref="L16:O17"/>
    <mergeCell ref="AA6:AD7"/>
    <mergeCell ref="N10:Q11"/>
    <mergeCell ref="B52:E53"/>
    <mergeCell ref="G52:K53"/>
    <mergeCell ref="B37:H38"/>
    <mergeCell ref="A41:E42"/>
    <mergeCell ref="A44:E45"/>
    <mergeCell ref="AQ6:AX7"/>
    <mergeCell ref="B8:F9"/>
    <mergeCell ref="N12:Q13"/>
    <mergeCell ref="AA8:AD9"/>
    <mergeCell ref="AQ8:AS9"/>
    <mergeCell ref="G39:J40"/>
    <mergeCell ref="G41:J42"/>
    <mergeCell ref="G44:J45"/>
    <mergeCell ref="Y48:AG49"/>
    <mergeCell ref="H34:L35"/>
    <mergeCell ref="M34:P35"/>
    <mergeCell ref="AR17:AY19"/>
    <mergeCell ref="AI14:AN15"/>
    <mergeCell ref="AP17:AQ19"/>
    <mergeCell ref="AQ14:AX15"/>
    <mergeCell ref="Z15:AF16"/>
    <mergeCell ref="Y41:AB42"/>
    <mergeCell ref="B12:D13"/>
    <mergeCell ref="S10:AA11"/>
    <mergeCell ref="F12:I13"/>
    <mergeCell ref="C14:J15"/>
    <mergeCell ref="S12:V13"/>
    <mergeCell ref="T38:W40"/>
    <mergeCell ref="T41:W42"/>
    <mergeCell ref="X29:AA30"/>
    <mergeCell ref="X33:AA34"/>
    <mergeCell ref="AC10:AK11"/>
    <mergeCell ref="L24:O25"/>
    <mergeCell ref="B28:J29"/>
    <mergeCell ref="L28:O29"/>
    <mergeCell ref="B31:J32"/>
    <mergeCell ref="L31:O32"/>
    <mergeCell ref="B6:J7"/>
    <mergeCell ref="L8:P9"/>
    <mergeCell ref="L6:Y7"/>
    <mergeCell ref="T48:W49"/>
    <mergeCell ref="A18:E19"/>
    <mergeCell ref="AJ24:AM25"/>
    <mergeCell ref="AJ29:AM30"/>
    <mergeCell ref="A21:E22"/>
    <mergeCell ref="Y21:AC22"/>
    <mergeCell ref="AD21:AG22"/>
    <mergeCell ref="AJ19:AM20"/>
    <mergeCell ref="G18:J19"/>
    <mergeCell ref="Q18:T19"/>
    <mergeCell ref="AJ26:AM27"/>
    <mergeCell ref="L18:O19"/>
    <mergeCell ref="AJ16:AM17"/>
    <mergeCell ref="AB18:AE19"/>
    <mergeCell ref="X18:AA19"/>
    <mergeCell ref="Q15:T17"/>
    <mergeCell ref="Q21:T22"/>
    <mergeCell ref="AJ31:AM32"/>
    <mergeCell ref="AB29:AF30"/>
    <mergeCell ref="AB32:AF35"/>
    <mergeCell ref="AD41:AG42"/>
    <mergeCell ref="B117:E118"/>
    <mergeCell ref="G117:K118"/>
    <mergeCell ref="M117:P118"/>
    <mergeCell ref="AK117:AZ118"/>
    <mergeCell ref="A113:F114"/>
    <mergeCell ref="T113:W114"/>
    <mergeCell ref="Y113:AC114"/>
    <mergeCell ref="AK113:AZ114"/>
    <mergeCell ref="B10:D11"/>
    <mergeCell ref="F10:L11"/>
    <mergeCell ref="AR25:AY27"/>
    <mergeCell ref="AR29:AY31"/>
    <mergeCell ref="AP21:AQ23"/>
    <mergeCell ref="AP25:AQ27"/>
    <mergeCell ref="AP29:AQ31"/>
    <mergeCell ref="AD38:AG40"/>
    <mergeCell ref="Y38:AB40"/>
    <mergeCell ref="G21:J22"/>
    <mergeCell ref="AB25:AF26"/>
    <mergeCell ref="X25:AA26"/>
    <mergeCell ref="AK99:AZ100"/>
    <mergeCell ref="AK101:AZ102"/>
    <mergeCell ref="AK93:AZ94"/>
    <mergeCell ref="AC12:AF13"/>
    <mergeCell ref="B111:R112"/>
    <mergeCell ref="T111:W112"/>
    <mergeCell ref="Y111:AG112"/>
    <mergeCell ref="AK111:AZ112"/>
    <mergeCell ref="AK72:AZ73"/>
    <mergeCell ref="B63:E64"/>
    <mergeCell ref="AM65:AT66"/>
    <mergeCell ref="AX46:AY47"/>
    <mergeCell ref="B115:E116"/>
    <mergeCell ref="G115:K116"/>
    <mergeCell ref="M115:AG116"/>
    <mergeCell ref="AK115:AZ116"/>
    <mergeCell ref="AK109:AZ110"/>
    <mergeCell ref="B48:R49"/>
    <mergeCell ref="G63:K64"/>
    <mergeCell ref="M63:P64"/>
    <mergeCell ref="AK74:AZ75"/>
    <mergeCell ref="AK103:AZ104"/>
    <mergeCell ref="AK90:AT91"/>
    <mergeCell ref="AK95:AZ96"/>
    <mergeCell ref="Y50:AC51"/>
    <mergeCell ref="M52:AG53"/>
    <mergeCell ref="T57:W58"/>
    <mergeCell ref="AX49:AY50"/>
    <mergeCell ref="B108:E109"/>
    <mergeCell ref="G108:K109"/>
    <mergeCell ref="M108:P109"/>
    <mergeCell ref="AK76:AZ77"/>
    <mergeCell ref="AK78:AZ79"/>
    <mergeCell ref="AK80:AZ81"/>
    <mergeCell ref="A104:F105"/>
    <mergeCell ref="AK84:AZ85"/>
    <mergeCell ref="AU65:AX66"/>
    <mergeCell ref="AU90:AX91"/>
    <mergeCell ref="AK82:AZ83"/>
    <mergeCell ref="AK105:AZ106"/>
    <mergeCell ref="AK107:AZ108"/>
    <mergeCell ref="AK97:AZ98"/>
    <mergeCell ref="T86:W87"/>
    <mergeCell ref="Y86:AC87"/>
    <mergeCell ref="B81:E82"/>
    <mergeCell ref="G81:K82"/>
    <mergeCell ref="M81:P82"/>
    <mergeCell ref="B84:R85"/>
    <mergeCell ref="A86:F87"/>
    <mergeCell ref="B79:E80"/>
    <mergeCell ref="G79:K80"/>
    <mergeCell ref="M79:AG80"/>
    <mergeCell ref="T104:W105"/>
    <mergeCell ref="Y104:AC105"/>
    <mergeCell ref="AX58:AY59"/>
    <mergeCell ref="B106:E107"/>
    <mergeCell ref="G106:K107"/>
    <mergeCell ref="M106:AG107"/>
    <mergeCell ref="B90:E91"/>
    <mergeCell ref="G90:K91"/>
    <mergeCell ref="M90:P91"/>
    <mergeCell ref="B99:E100"/>
    <mergeCell ref="AK68:AZ69"/>
    <mergeCell ref="AK70:AZ71"/>
    <mergeCell ref="Y59:AC60"/>
    <mergeCell ref="T66:W67"/>
    <mergeCell ref="T75:W76"/>
    <mergeCell ref="B57:R58"/>
    <mergeCell ref="B75:R76"/>
    <mergeCell ref="Y75:AG76"/>
    <mergeCell ref="A77:F78"/>
    <mergeCell ref="T77:W78"/>
    <mergeCell ref="Y77:AC78"/>
    <mergeCell ref="AJ62:AY63"/>
    <mergeCell ref="AJ87:AY88"/>
    <mergeCell ref="G99:K100"/>
    <mergeCell ref="M99:P100"/>
    <mergeCell ref="B102:R103"/>
    <mergeCell ref="T102:W103"/>
    <mergeCell ref="Y102:AG103"/>
    <mergeCell ref="A95:F96"/>
    <mergeCell ref="T95:W96"/>
    <mergeCell ref="Y95:AC96"/>
    <mergeCell ref="B97:E98"/>
    <mergeCell ref="G97:K98"/>
    <mergeCell ref="M97:AG98"/>
    <mergeCell ref="AO58:AV59"/>
    <mergeCell ref="B93:R94"/>
    <mergeCell ref="T93:W94"/>
    <mergeCell ref="Y93:AG94"/>
    <mergeCell ref="B88:E89"/>
    <mergeCell ref="G88:K89"/>
    <mergeCell ref="M88:AG89"/>
    <mergeCell ref="T84:W85"/>
    <mergeCell ref="Y84:AG85"/>
    <mergeCell ref="AO46:AV47"/>
    <mergeCell ref="AO49:AV50"/>
    <mergeCell ref="AO52:AV53"/>
    <mergeCell ref="AO55:AV56"/>
    <mergeCell ref="AJ21:AM22"/>
    <mergeCell ref="AJ39:AM40"/>
    <mergeCell ref="AJ41:AM42"/>
    <mergeCell ref="AW42:AY44"/>
    <mergeCell ref="AR21:AY23"/>
    <mergeCell ref="AP33:AQ35"/>
    <mergeCell ref="AJ36:AM37"/>
    <mergeCell ref="AP43:AT44"/>
    <mergeCell ref="AR33:AY35"/>
    <mergeCell ref="AR37:AY39"/>
    <mergeCell ref="AP37:AQ39"/>
    <mergeCell ref="AJ34:AM35"/>
    <mergeCell ref="AX55:AY56"/>
    <mergeCell ref="AX52:AY53"/>
  </mergeCells>
  <phoneticPr fontId="15"/>
  <conditionalFormatting sqref="AR21:AY23">
    <cfRule type="expression" dxfId="5" priority="5" stopIfTrue="1">
      <formula>IF($AP$21="x",TRUE,FALSE)</formula>
    </cfRule>
  </conditionalFormatting>
  <conditionalFormatting sqref="AR25:AY27">
    <cfRule type="expression" dxfId="4" priority="4" stopIfTrue="1">
      <formula>IF($AP$25="x",TRUE,FALSE)</formula>
    </cfRule>
  </conditionalFormatting>
  <conditionalFormatting sqref="AR29:AY31">
    <cfRule type="expression" dxfId="3" priority="3" stopIfTrue="1">
      <formula>IF($AP$29="x",TRUE,FALSE)</formula>
    </cfRule>
  </conditionalFormatting>
  <conditionalFormatting sqref="AR33:AY35">
    <cfRule type="expression" dxfId="2" priority="2" stopIfTrue="1">
      <formula>IF($AP$33="x",TRUE,FALSE)</formula>
    </cfRule>
  </conditionalFormatting>
  <conditionalFormatting sqref="AR37:AY39">
    <cfRule type="expression" dxfId="1" priority="1" stopIfTrue="1">
      <formula>IF($AP$37="x",TRUE,FALSE)</formula>
    </cfRule>
  </conditionalFormatting>
  <conditionalFormatting sqref="AR17:AY19">
    <cfRule type="expression" dxfId="0" priority="7" stopIfTrue="1">
      <formula>IF($AP$17="x",TRUE,FALSE)</formula>
    </cfRule>
  </conditionalFormatting>
  <printOptions horizontalCentered="1" verticalCentered="1"/>
  <pageMargins left="0.25" right="0.25" top="0.75" bottom="0.75" header="0.3" footer="0.3"/>
  <pageSetup scale="67" orientation="portrait" horizontalDpi="300" verticalDpi="300" r:id="rId1"/>
  <headerFooter>
    <oddHeader xml:space="preserve">&amp;C&amp;"EPISODE I,Bold"&amp;18S t a r   W a r s   S a g a   E d i t i o n&amp;R&amp;P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Ship Sheet</vt:lpstr>
      <vt:lpstr>Sheet2</vt:lpstr>
      <vt:lpstr>Sheet3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Kevin Athey</cp:lastModifiedBy>
  <cp:lastPrinted>2007-07-02T16:20:42Z</cp:lastPrinted>
  <dcterms:created xsi:type="dcterms:W3CDTF">2007-06-12T23:28:43Z</dcterms:created>
  <dcterms:modified xsi:type="dcterms:W3CDTF">2010-07-20T04:53:00Z</dcterms:modified>
</cp:coreProperties>
</file>